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0" yWindow="0" windowWidth="15480" windowHeight="11640" tabRatio="500"/>
  </bookViews>
  <sheets>
    <sheet name="Sheet2" sheetId="2" r:id="rId1"/>
    <sheet name="Sheet1" sheetId="1" r:id="rId2"/>
  </sheets>
  <calcPr calcId="114210"/>
</workbook>
</file>

<file path=xl/calcChain.xml><?xml version="1.0" encoding="utf-8"?>
<calcChain xmlns="http://schemas.openxmlformats.org/spreadsheetml/2006/main">
  <c r="B60" i="1"/>
  <c r="B61"/>
  <c r="B62"/>
  <c r="B63"/>
  <c r="B59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65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24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24"/>
  <c r="AB25"/>
  <c r="AB26"/>
  <c r="AB27"/>
  <c r="AB28"/>
  <c r="AB30"/>
  <c r="AB31"/>
  <c r="AB32"/>
  <c r="AB33"/>
  <c r="AB35"/>
  <c r="AB36"/>
  <c r="AB37"/>
  <c r="AB38"/>
  <c r="AB39"/>
  <c r="AB41"/>
  <c r="AB42"/>
  <c r="AB43"/>
  <c r="AB44"/>
  <c r="AB45"/>
  <c r="AB46"/>
  <c r="AB52"/>
  <c r="AC11"/>
  <c r="AC12"/>
  <c r="AC13"/>
  <c r="AC14"/>
  <c r="AC10"/>
  <c r="AB10"/>
  <c r="AB11"/>
  <c r="AB12"/>
  <c r="AB13"/>
  <c r="AB1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B55"/>
</calcChain>
</file>

<file path=xl/sharedStrings.xml><?xml version="1.0" encoding="utf-8"?>
<sst xmlns="http://schemas.openxmlformats.org/spreadsheetml/2006/main" count="110" uniqueCount="50">
  <si>
    <t>Short Course Evaluation Analysis</t>
  </si>
  <si>
    <t>Rating</t>
  </si>
  <si>
    <t>Assessment of Lecturer</t>
  </si>
  <si>
    <t>Communicate the course</t>
  </si>
  <si>
    <t>Inspire interest</t>
  </si>
  <si>
    <t>Fairness of assessment</t>
  </si>
  <si>
    <t>Concern for students' learning</t>
  </si>
  <si>
    <t>Quality of teaching</t>
  </si>
  <si>
    <t>1 very poor</t>
  </si>
  <si>
    <t>2 poor</t>
  </si>
  <si>
    <t>3 adequate</t>
  </si>
  <si>
    <t>4 good</t>
  </si>
  <si>
    <t>5 excellent</t>
  </si>
  <si>
    <t>Assessment of course</t>
  </si>
  <si>
    <t>1 never</t>
  </si>
  <si>
    <t>2 rarely</t>
  </si>
  <si>
    <t>3 sometimes</t>
  </si>
  <si>
    <t>4 mostly</t>
  </si>
  <si>
    <t>5 always</t>
  </si>
  <si>
    <t>Course well organised</t>
  </si>
  <si>
    <t>Content clearly explained</t>
  </si>
  <si>
    <t>Important points summarised</t>
  </si>
  <si>
    <t>Current developments discussed</t>
  </si>
  <si>
    <t>Lecturer's comprehensive knowledge</t>
  </si>
  <si>
    <t>Course objectives made clear</t>
  </si>
  <si>
    <t>Notes/presentation relevant</t>
  </si>
  <si>
    <t>Activities/tasks useful</t>
  </si>
  <si>
    <t>Challenged participant intellectually</t>
  </si>
  <si>
    <t>Adequate time for questions</t>
  </si>
  <si>
    <t>Felt comfortable to ask questions</t>
  </si>
  <si>
    <t>Lecturer available when not presenting</t>
  </si>
  <si>
    <t>Class atmosphere conducive to learning</t>
  </si>
  <si>
    <t>Students treated with respect</t>
  </si>
  <si>
    <t>Lecturer interested in particpants' learning</t>
  </si>
  <si>
    <t>Lecturer was enthusiastic about content</t>
  </si>
  <si>
    <t>Time was well utilised by lecturer</t>
  </si>
  <si>
    <t>Lecturer encouraged participation</t>
  </si>
  <si>
    <t>Lecturer considered others' viewpoints</t>
  </si>
  <si>
    <t>Sample</t>
  </si>
  <si>
    <t>Response Summary</t>
  </si>
  <si>
    <t>Evaluation procedures were fair</t>
  </si>
  <si>
    <t>Lecturer explained basis for evaluation</t>
  </si>
  <si>
    <t>Lecturer provided feedback</t>
  </si>
  <si>
    <t>Assessment feedback provided promptly</t>
  </si>
  <si>
    <t>Class presentation was well organised</t>
  </si>
  <si>
    <t xml:space="preserve"> </t>
  </si>
  <si>
    <t>TOTAL</t>
  </si>
  <si>
    <t>AVERAGE</t>
  </si>
  <si>
    <t>KEY:</t>
  </si>
  <si>
    <t>Communicates about content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</si>
</sst>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2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Border="1"/>
    <xf numFmtId="0" fontId="0" fillId="0" borderId="6" xfId="0" applyFill="1" applyBorder="1"/>
    <xf numFmtId="0" fontId="0" fillId="0" borderId="0" xfId="0" applyFill="1" applyBorder="1"/>
    <xf numFmtId="2" fontId="0" fillId="0" borderId="0" xfId="0" applyNumberFormat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/>
    <xf numFmtId="0" fontId="0" fillId="0" borderId="0" xfId="0" applyFill="1"/>
    <xf numFmtId="0" fontId="0" fillId="3" borderId="0" xfId="0" applyFill="1" applyAlignment="1">
      <alignment horizontal="center"/>
    </xf>
    <xf numFmtId="0" fontId="0" fillId="3" borderId="5" xfId="0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3" borderId="0" xfId="0" applyFill="1" applyBorder="1"/>
    <xf numFmtId="0" fontId="0" fillId="3" borderId="0" xfId="0" applyFill="1"/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Ikwezi Lead Teacher Project (2014)</a:t>
            </a:r>
          </a:p>
        </c:rich>
      </c:tx>
      <c:layout>
        <c:manualLayout>
          <c:xMode val="edge"/>
          <c:yMode val="edge"/>
          <c:x val="0.27348656945549477"/>
          <c:y val="2.978723404255319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1753674726029734E-2"/>
          <c:y val="0.22127659574468084"/>
          <c:w val="0.94363304880827203"/>
          <c:h val="0.5765957446808510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Sheet1!$A$76:$A$87</c:f>
              <c:strCache>
                <c:ptCount val="12"/>
                <c:pt idx="0">
                  <c:v>Adequate time for questions</c:v>
                </c:pt>
                <c:pt idx="1">
                  <c:v>Felt comfortable to ask questions</c:v>
                </c:pt>
                <c:pt idx="2">
                  <c:v>Lecturer available when not presenting</c:v>
                </c:pt>
                <c:pt idx="3">
                  <c:v>Class atmosphere conducive to learning</c:v>
                </c:pt>
                <c:pt idx="4">
                  <c:v>Students treated with respect</c:v>
                </c:pt>
                <c:pt idx="6">
                  <c:v>Class presentation was well organised</c:v>
                </c:pt>
                <c:pt idx="7">
                  <c:v>Lecturer interested in particpants' learning</c:v>
                </c:pt>
                <c:pt idx="8">
                  <c:v>Lecturer was enthusiastic about content</c:v>
                </c:pt>
                <c:pt idx="9">
                  <c:v>Time was well utilised by lecturer</c:v>
                </c:pt>
                <c:pt idx="10">
                  <c:v>Lecturer encouraged participation</c:v>
                </c:pt>
                <c:pt idx="11">
                  <c:v>Lecturer considered others' viewpoints</c:v>
                </c:pt>
              </c:strCache>
            </c:strRef>
          </c:cat>
          <c:val>
            <c:numRef>
              <c:f>Sheet1!$B$76:$B$87</c:f>
              <c:numCache>
                <c:formatCode>0.00</c:formatCode>
                <c:ptCount val="12"/>
                <c:pt idx="0">
                  <c:v>4.72</c:v>
                </c:pt>
                <c:pt idx="1">
                  <c:v>4.541666666666667</c:v>
                </c:pt>
                <c:pt idx="2">
                  <c:v>4.3636363636363633</c:v>
                </c:pt>
                <c:pt idx="3">
                  <c:v>4.4347826086956523</c:v>
                </c:pt>
                <c:pt idx="4">
                  <c:v>4.72</c:v>
                </c:pt>
                <c:pt idx="5">
                  <c:v>0</c:v>
                </c:pt>
                <c:pt idx="6">
                  <c:v>4.6538461538461542</c:v>
                </c:pt>
                <c:pt idx="7">
                  <c:v>4.75</c:v>
                </c:pt>
                <c:pt idx="8">
                  <c:v>4.791666666666667</c:v>
                </c:pt>
                <c:pt idx="9">
                  <c:v>4.708333333333333</c:v>
                </c:pt>
                <c:pt idx="10">
                  <c:v>4.75</c:v>
                </c:pt>
                <c:pt idx="11">
                  <c:v>4.541666666666667</c:v>
                </c:pt>
              </c:numCache>
            </c:numRef>
          </c:val>
        </c:ser>
        <c:axId val="35798016"/>
        <c:axId val="35803904"/>
      </c:barChart>
      <c:catAx>
        <c:axId val="357980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03904"/>
        <c:crossesAt val="0"/>
        <c:auto val="1"/>
        <c:lblAlgn val="ctr"/>
        <c:lblOffset val="100"/>
        <c:tickLblSkip val="1"/>
        <c:tickMarkSkip val="1"/>
      </c:catAx>
      <c:valAx>
        <c:axId val="35803904"/>
        <c:scaling>
          <c:orientation val="minMax"/>
          <c:max val="5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98016"/>
        <c:crosses val="autoZero"/>
        <c:crossBetween val="between"/>
        <c:majorUnit val="1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Ikwezi Lead Teacher Project (2014)</a:t>
            </a:r>
          </a:p>
        </c:rich>
      </c:tx>
      <c:layout>
        <c:manualLayout>
          <c:xMode val="edge"/>
          <c:yMode val="edge"/>
          <c:x val="0.2841465106626993"/>
          <c:y val="2.96610476333335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1050133845264143E-2"/>
          <c:y val="0.18896005208344138"/>
          <c:w val="0.92185702106348866"/>
          <c:h val="0.503185756671635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Sheet1!$A$65:$A$74</c:f>
              <c:strCache>
                <c:ptCount val="10"/>
                <c:pt idx="0">
                  <c:v>Course well organised</c:v>
                </c:pt>
                <c:pt idx="1">
                  <c:v>Content clearly explained</c:v>
                </c:pt>
                <c:pt idx="2">
                  <c:v>Important points summarised</c:v>
                </c:pt>
                <c:pt idx="3">
                  <c:v>Current developments discussed</c:v>
                </c:pt>
                <c:pt idx="4">
                  <c:v>Lecturer's comprehensive knowledge</c:v>
                </c:pt>
                <c:pt idx="6">
                  <c:v>Course objectives made clear</c:v>
                </c:pt>
                <c:pt idx="7">
                  <c:v>Notes/presentation relevant</c:v>
                </c:pt>
                <c:pt idx="8">
                  <c:v>Activities/tasks useful</c:v>
                </c:pt>
                <c:pt idx="9">
                  <c:v>Challenged participant intellectually</c:v>
                </c:pt>
              </c:strCache>
            </c:strRef>
          </c:cat>
          <c:val>
            <c:numRef>
              <c:f>Sheet1!$B$65:$B$74</c:f>
              <c:numCache>
                <c:formatCode>0.00</c:formatCode>
                <c:ptCount val="10"/>
                <c:pt idx="0">
                  <c:v>4.5769230769230766</c:v>
                </c:pt>
                <c:pt idx="1">
                  <c:v>4.708333333333333</c:v>
                </c:pt>
                <c:pt idx="2">
                  <c:v>4.708333333333333</c:v>
                </c:pt>
                <c:pt idx="3">
                  <c:v>4.666666666666667</c:v>
                </c:pt>
                <c:pt idx="4">
                  <c:v>4.833333333333333</c:v>
                </c:pt>
                <c:pt idx="5">
                  <c:v>0</c:v>
                </c:pt>
                <c:pt idx="6">
                  <c:v>4.72</c:v>
                </c:pt>
                <c:pt idx="7">
                  <c:v>4.583333333333333</c:v>
                </c:pt>
                <c:pt idx="8">
                  <c:v>4.541666666666667</c:v>
                </c:pt>
                <c:pt idx="9">
                  <c:v>4.5999999999999996</c:v>
                </c:pt>
              </c:numCache>
            </c:numRef>
          </c:val>
        </c:ser>
        <c:axId val="35835904"/>
        <c:axId val="35837440"/>
      </c:barChart>
      <c:catAx>
        <c:axId val="358359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37440"/>
        <c:crosses val="autoZero"/>
        <c:auto val="1"/>
        <c:lblAlgn val="ctr"/>
        <c:lblOffset val="100"/>
        <c:tickLblSkip val="1"/>
        <c:tickMarkSkip val="1"/>
      </c:catAx>
      <c:valAx>
        <c:axId val="35837440"/>
        <c:scaling>
          <c:orientation val="minMax"/>
          <c:max val="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35904"/>
        <c:crosses val="autoZero"/>
        <c:crossBetween val="between"/>
        <c:majorUnit val="1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Ikwezi Lead Teacher Project (2014)</a:t>
            </a:r>
          </a:p>
        </c:rich>
      </c:tx>
      <c:layout>
        <c:manualLayout>
          <c:xMode val="edge"/>
          <c:yMode val="edge"/>
          <c:x val="0.28449362371893089"/>
          <c:y val="2.97240531367211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381418092909539"/>
          <c:y val="0.1893617021276596"/>
          <c:w val="0.81907090464547694"/>
          <c:h val="0.3723404255319148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Sheet1!$A$59:$A$63</c:f>
              <c:strCache>
                <c:ptCount val="5"/>
                <c:pt idx="0">
                  <c:v>Communicates about content</c:v>
                </c:pt>
                <c:pt idx="1">
                  <c:v>Inspire interest</c:v>
                </c:pt>
                <c:pt idx="2">
                  <c:v>Fairness of assessment</c:v>
                </c:pt>
                <c:pt idx="3">
                  <c:v>Concern for students' learning</c:v>
                </c:pt>
                <c:pt idx="4">
                  <c:v>Quality of teaching</c:v>
                </c:pt>
              </c:strCache>
            </c:strRef>
          </c:cat>
          <c:val>
            <c:numRef>
              <c:f>Sheet1!$B$59:$B$63</c:f>
              <c:numCache>
                <c:formatCode>0.00</c:formatCode>
                <c:ptCount val="5"/>
                <c:pt idx="0">
                  <c:v>4.6923076923076925</c:v>
                </c:pt>
                <c:pt idx="1">
                  <c:v>4.6943005181347148</c:v>
                </c:pt>
                <c:pt idx="2">
                  <c:v>4.704663212435233</c:v>
                </c:pt>
                <c:pt idx="3">
                  <c:v>4.7058823529411766</c:v>
                </c:pt>
                <c:pt idx="4">
                  <c:v>4.7017543859649127</c:v>
                </c:pt>
              </c:numCache>
            </c:numRef>
          </c:val>
        </c:ser>
        <c:axId val="35857152"/>
        <c:axId val="35858688"/>
      </c:barChart>
      <c:catAx>
        <c:axId val="358571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58688"/>
        <c:crossesAt val="0"/>
        <c:auto val="1"/>
        <c:lblAlgn val="ctr"/>
        <c:lblOffset val="100"/>
        <c:tickLblSkip val="1"/>
        <c:tickMarkSkip val="1"/>
      </c:catAx>
      <c:valAx>
        <c:axId val="35858688"/>
        <c:scaling>
          <c:orientation val="minMax"/>
          <c:max val="5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57152"/>
        <c:crosses val="autoZero"/>
        <c:crossBetween val="between"/>
        <c:majorUnit val="1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Ikwezi Lead Teacher Project (2014)</a:t>
            </a:r>
          </a:p>
        </c:rich>
      </c:tx>
      <c:layout>
        <c:manualLayout>
          <c:xMode val="edge"/>
          <c:yMode val="edge"/>
          <c:x val="0.28361858190709044"/>
          <c:y val="2.978723404255319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381418092909539"/>
          <c:y val="0.1893617021276596"/>
          <c:w val="0.81907090464547694"/>
          <c:h val="0.3723404255319148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Sheet1!$A$59:$A$63</c:f>
              <c:strCache>
                <c:ptCount val="5"/>
                <c:pt idx="0">
                  <c:v>Communicates about content</c:v>
                </c:pt>
                <c:pt idx="1">
                  <c:v>Inspire interest</c:v>
                </c:pt>
                <c:pt idx="2">
                  <c:v>Fairness of assessment</c:v>
                </c:pt>
                <c:pt idx="3">
                  <c:v>Concern for students' learning</c:v>
                </c:pt>
                <c:pt idx="4">
                  <c:v>Quality of teaching</c:v>
                </c:pt>
              </c:strCache>
            </c:strRef>
          </c:cat>
          <c:val>
            <c:numRef>
              <c:f>Sheet1!$B$59:$B$63</c:f>
              <c:numCache>
                <c:formatCode>0.00</c:formatCode>
                <c:ptCount val="5"/>
                <c:pt idx="0">
                  <c:v>4.6923076923076925</c:v>
                </c:pt>
                <c:pt idx="1">
                  <c:v>4.6943005181347148</c:v>
                </c:pt>
                <c:pt idx="2">
                  <c:v>4.704663212435233</c:v>
                </c:pt>
                <c:pt idx="3">
                  <c:v>4.7058823529411766</c:v>
                </c:pt>
                <c:pt idx="4">
                  <c:v>4.7017543859649127</c:v>
                </c:pt>
              </c:numCache>
            </c:numRef>
          </c:val>
        </c:ser>
        <c:axId val="42827776"/>
        <c:axId val="42829312"/>
      </c:barChart>
      <c:catAx>
        <c:axId val="428277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29312"/>
        <c:crossesAt val="0"/>
        <c:auto val="1"/>
        <c:lblAlgn val="ctr"/>
        <c:lblOffset val="100"/>
        <c:tickLblSkip val="1"/>
        <c:tickMarkSkip val="1"/>
      </c:catAx>
      <c:valAx>
        <c:axId val="42829312"/>
        <c:scaling>
          <c:orientation val="minMax"/>
          <c:max val="5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27776"/>
        <c:crosses val="autoZero"/>
        <c:crossBetween val="between"/>
        <c:majorUnit val="1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Ikwezi Lead Teacher Project (2014)</a:t>
            </a:r>
          </a:p>
        </c:rich>
      </c:tx>
      <c:layout>
        <c:manualLayout>
          <c:xMode val="edge"/>
          <c:yMode val="edge"/>
          <c:x val="0.28449328449328448"/>
          <c:y val="2.97239915074309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1050133845264143E-2"/>
          <c:y val="0.18896005208344138"/>
          <c:w val="0.92185702106348866"/>
          <c:h val="0.503185756671635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Sheet1!$A$65:$A$74</c:f>
              <c:strCache>
                <c:ptCount val="10"/>
                <c:pt idx="0">
                  <c:v>Course well organised</c:v>
                </c:pt>
                <c:pt idx="1">
                  <c:v>Content clearly explained</c:v>
                </c:pt>
                <c:pt idx="2">
                  <c:v>Important points summarised</c:v>
                </c:pt>
                <c:pt idx="3">
                  <c:v>Current developments discussed</c:v>
                </c:pt>
                <c:pt idx="4">
                  <c:v>Lecturer's comprehensive knowledge</c:v>
                </c:pt>
                <c:pt idx="6">
                  <c:v>Course objectives made clear</c:v>
                </c:pt>
                <c:pt idx="7">
                  <c:v>Notes/presentation relevant</c:v>
                </c:pt>
                <c:pt idx="8">
                  <c:v>Activities/tasks useful</c:v>
                </c:pt>
                <c:pt idx="9">
                  <c:v>Challenged participant intellectually</c:v>
                </c:pt>
              </c:strCache>
            </c:strRef>
          </c:cat>
          <c:val>
            <c:numRef>
              <c:f>Sheet1!$B$65:$B$74</c:f>
              <c:numCache>
                <c:formatCode>0.00</c:formatCode>
                <c:ptCount val="10"/>
                <c:pt idx="0">
                  <c:v>4.5769230769230766</c:v>
                </c:pt>
                <c:pt idx="1">
                  <c:v>4.708333333333333</c:v>
                </c:pt>
                <c:pt idx="2">
                  <c:v>4.708333333333333</c:v>
                </c:pt>
                <c:pt idx="3">
                  <c:v>4.666666666666667</c:v>
                </c:pt>
                <c:pt idx="4">
                  <c:v>4.833333333333333</c:v>
                </c:pt>
                <c:pt idx="5">
                  <c:v>0</c:v>
                </c:pt>
                <c:pt idx="6">
                  <c:v>4.72</c:v>
                </c:pt>
                <c:pt idx="7">
                  <c:v>4.583333333333333</c:v>
                </c:pt>
                <c:pt idx="8">
                  <c:v>4.541666666666667</c:v>
                </c:pt>
                <c:pt idx="9">
                  <c:v>4.5999999999999996</c:v>
                </c:pt>
              </c:numCache>
            </c:numRef>
          </c:val>
        </c:ser>
        <c:axId val="42697856"/>
        <c:axId val="42699392"/>
      </c:barChart>
      <c:catAx>
        <c:axId val="426978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99392"/>
        <c:crosses val="autoZero"/>
        <c:auto val="1"/>
        <c:lblAlgn val="ctr"/>
        <c:lblOffset val="100"/>
        <c:tickLblSkip val="1"/>
        <c:tickMarkSkip val="1"/>
      </c:catAx>
      <c:valAx>
        <c:axId val="42699392"/>
        <c:scaling>
          <c:orientation val="minMax"/>
          <c:max val="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97856"/>
        <c:crosses val="autoZero"/>
        <c:crossBetween val="between"/>
        <c:majorUnit val="1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Ikwezi Lead Teacher Project (2014)</a:t>
            </a:r>
          </a:p>
        </c:rich>
      </c:tx>
      <c:layout>
        <c:manualLayout>
          <c:xMode val="edge"/>
          <c:yMode val="edge"/>
          <c:x val="0.23471882640586797"/>
          <c:y val="3.15533980582524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457212713936438E-2"/>
          <c:y val="0.23058279754673938"/>
          <c:w val="0.92542787286063566"/>
          <c:h val="0.5776705875381471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Sheet1!$A$76:$A$87</c:f>
              <c:strCache>
                <c:ptCount val="12"/>
                <c:pt idx="0">
                  <c:v>Adequate time for questions</c:v>
                </c:pt>
                <c:pt idx="1">
                  <c:v>Felt comfortable to ask questions</c:v>
                </c:pt>
                <c:pt idx="2">
                  <c:v>Lecturer available when not presenting</c:v>
                </c:pt>
                <c:pt idx="3">
                  <c:v>Class atmosphere conducive to learning</c:v>
                </c:pt>
                <c:pt idx="4">
                  <c:v>Students treated with respect</c:v>
                </c:pt>
                <c:pt idx="6">
                  <c:v>Class presentation was well organised</c:v>
                </c:pt>
                <c:pt idx="7">
                  <c:v>Lecturer interested in particpants' learning</c:v>
                </c:pt>
                <c:pt idx="8">
                  <c:v>Lecturer was enthusiastic about content</c:v>
                </c:pt>
                <c:pt idx="9">
                  <c:v>Time was well utilised by lecturer</c:v>
                </c:pt>
                <c:pt idx="10">
                  <c:v>Lecturer encouraged participation</c:v>
                </c:pt>
                <c:pt idx="11">
                  <c:v>Lecturer considered others' viewpoints</c:v>
                </c:pt>
              </c:strCache>
            </c:strRef>
          </c:cat>
          <c:val>
            <c:numRef>
              <c:f>Sheet1!$B$76:$B$87</c:f>
              <c:numCache>
                <c:formatCode>0.00</c:formatCode>
                <c:ptCount val="12"/>
                <c:pt idx="0">
                  <c:v>4.72</c:v>
                </c:pt>
                <c:pt idx="1">
                  <c:v>4.541666666666667</c:v>
                </c:pt>
                <c:pt idx="2">
                  <c:v>4.3636363636363633</c:v>
                </c:pt>
                <c:pt idx="3">
                  <c:v>4.4347826086956523</c:v>
                </c:pt>
                <c:pt idx="4">
                  <c:v>4.72</c:v>
                </c:pt>
                <c:pt idx="5">
                  <c:v>0</c:v>
                </c:pt>
                <c:pt idx="6">
                  <c:v>4.6538461538461542</c:v>
                </c:pt>
                <c:pt idx="7">
                  <c:v>4.75</c:v>
                </c:pt>
                <c:pt idx="8">
                  <c:v>4.791666666666667</c:v>
                </c:pt>
                <c:pt idx="9">
                  <c:v>4.708333333333333</c:v>
                </c:pt>
                <c:pt idx="10">
                  <c:v>4.75</c:v>
                </c:pt>
                <c:pt idx="11">
                  <c:v>4.541666666666667</c:v>
                </c:pt>
              </c:numCache>
            </c:numRef>
          </c:val>
        </c:ser>
        <c:axId val="42706816"/>
        <c:axId val="42708352"/>
      </c:barChart>
      <c:catAx>
        <c:axId val="427068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708352"/>
        <c:crossesAt val="0"/>
        <c:auto val="1"/>
        <c:lblAlgn val="ctr"/>
        <c:lblOffset val="100"/>
        <c:tickLblSkip val="1"/>
        <c:tickMarkSkip val="1"/>
      </c:catAx>
      <c:valAx>
        <c:axId val="42708352"/>
        <c:scaling>
          <c:orientation val="minMax"/>
          <c:max val="5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706816"/>
        <c:crosses val="autoZero"/>
        <c:crossBetween val="between"/>
        <c:majorUnit val="1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13</xdr:col>
      <xdr:colOff>0</xdr:colOff>
      <xdr:row>68</xdr:row>
      <xdr:rowOff>76200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11</xdr:col>
      <xdr:colOff>266700</xdr:colOff>
      <xdr:row>45</xdr:row>
      <xdr:rowOff>95250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257175</xdr:colOff>
      <xdr:row>22</xdr:row>
      <xdr:rowOff>85725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57</xdr:row>
      <xdr:rowOff>9525</xdr:rowOff>
    </xdr:from>
    <xdr:to>
      <xdr:col>13</xdr:col>
      <xdr:colOff>133350</xdr:colOff>
      <xdr:row>79</xdr:row>
      <xdr:rowOff>85725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742950</xdr:colOff>
      <xdr:row>79</xdr:row>
      <xdr:rowOff>190500</xdr:rowOff>
    </xdr:from>
    <xdr:to>
      <xdr:col>13</xdr:col>
      <xdr:colOff>161925</xdr:colOff>
      <xdr:row>102</xdr:row>
      <xdr:rowOff>76200</xdr:rowOff>
    </xdr:to>
    <xdr:graphicFrame macro="">
      <xdr:nvGraphicFramePr>
        <xdr:cNvPr id="512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771525</xdr:colOff>
      <xdr:row>104</xdr:row>
      <xdr:rowOff>161925</xdr:rowOff>
    </xdr:from>
    <xdr:to>
      <xdr:col>13</xdr:col>
      <xdr:colOff>180975</xdr:colOff>
      <xdr:row>124</xdr:row>
      <xdr:rowOff>85725</xdr:rowOff>
    </xdr:to>
    <xdr:graphicFrame macro="">
      <xdr:nvGraphicFramePr>
        <xdr:cNvPr id="512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M6:O59"/>
  <sheetViews>
    <sheetView tabSelected="1" workbookViewId="0">
      <selection activeCell="N57" sqref="N57"/>
    </sheetView>
  </sheetViews>
  <sheetFormatPr defaultRowHeight="15.75"/>
  <cols>
    <col min="13" max="13" width="11.75" customWidth="1"/>
  </cols>
  <sheetData>
    <row r="6" spans="13:13">
      <c r="M6" s="26" t="s">
        <v>48</v>
      </c>
    </row>
    <row r="8" spans="13:13">
      <c r="M8" s="26" t="s">
        <v>8</v>
      </c>
    </row>
    <row r="9" spans="13:13">
      <c r="M9" s="26" t="s">
        <v>9</v>
      </c>
    </row>
    <row r="10" spans="13:13">
      <c r="M10" s="26" t="s">
        <v>10</v>
      </c>
    </row>
    <row r="11" spans="13:13">
      <c r="M11" s="26" t="s">
        <v>11</v>
      </c>
    </row>
    <row r="12" spans="13:13">
      <c r="M12" s="26" t="s">
        <v>12</v>
      </c>
    </row>
    <row r="30" spans="13:13">
      <c r="M30" s="26" t="s">
        <v>48</v>
      </c>
    </row>
    <row r="32" spans="13:13">
      <c r="M32" s="26" t="s">
        <v>14</v>
      </c>
    </row>
    <row r="33" spans="13:13">
      <c r="M33" s="26" t="s">
        <v>15</v>
      </c>
    </row>
    <row r="34" spans="13:13">
      <c r="M34" s="26" t="s">
        <v>16</v>
      </c>
    </row>
    <row r="35" spans="13:13">
      <c r="M35" s="26" t="s">
        <v>17</v>
      </c>
    </row>
    <row r="36" spans="13:13">
      <c r="M36" s="26" t="s">
        <v>18</v>
      </c>
    </row>
    <row r="53" spans="13:15">
      <c r="M53" s="26" t="s">
        <v>48</v>
      </c>
      <c r="O53" s="26" t="s">
        <v>48</v>
      </c>
    </row>
    <row r="55" spans="13:15">
      <c r="M55" s="26" t="s">
        <v>14</v>
      </c>
      <c r="O55" s="26" t="s">
        <v>14</v>
      </c>
    </row>
    <row r="56" spans="13:15">
      <c r="M56" s="26" t="s">
        <v>15</v>
      </c>
      <c r="O56" s="26" t="s">
        <v>15</v>
      </c>
    </row>
    <row r="57" spans="13:15">
      <c r="M57" s="26" t="s">
        <v>16</v>
      </c>
      <c r="O57" s="26" t="s">
        <v>16</v>
      </c>
    </row>
    <row r="58" spans="13:15">
      <c r="M58" s="26" t="s">
        <v>17</v>
      </c>
      <c r="O58" s="26" t="s">
        <v>17</v>
      </c>
    </row>
    <row r="59" spans="13:15">
      <c r="M59" s="26" t="s">
        <v>18</v>
      </c>
      <c r="O59" s="26" t="s">
        <v>18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92"/>
  <sheetViews>
    <sheetView topLeftCell="A55" workbookViewId="0">
      <selection activeCell="A63" sqref="A63"/>
    </sheetView>
  </sheetViews>
  <sheetFormatPr defaultColWidth="11" defaultRowHeight="15.75"/>
  <cols>
    <col min="1" max="1" width="36.5" customWidth="1"/>
    <col min="3" max="3" width="10.875" customWidth="1"/>
  </cols>
  <sheetData>
    <row r="1" spans="1:29">
      <c r="A1" s="2" t="s">
        <v>0</v>
      </c>
    </row>
    <row r="2" spans="1:29">
      <c r="A2" s="2" t="s">
        <v>2</v>
      </c>
    </row>
    <row r="3" spans="1:29">
      <c r="A3" s="2" t="s">
        <v>1</v>
      </c>
    </row>
    <row r="4" spans="1:29">
      <c r="A4" t="s">
        <v>8</v>
      </c>
    </row>
    <row r="5" spans="1:29">
      <c r="A5" t="s">
        <v>9</v>
      </c>
    </row>
    <row r="6" spans="1:29">
      <c r="A6" t="s">
        <v>10</v>
      </c>
    </row>
    <row r="7" spans="1:29">
      <c r="A7" t="s">
        <v>11</v>
      </c>
    </row>
    <row r="8" spans="1:29">
      <c r="A8" t="s">
        <v>12</v>
      </c>
    </row>
    <row r="9" spans="1:29">
      <c r="A9" s="7" t="s">
        <v>38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  <c r="L9" s="8">
        <v>11</v>
      </c>
      <c r="M9" s="8">
        <v>12</v>
      </c>
      <c r="N9" s="8">
        <v>13</v>
      </c>
      <c r="O9" s="8">
        <v>14</v>
      </c>
      <c r="P9" s="8">
        <v>15</v>
      </c>
      <c r="Q9" s="8">
        <v>16</v>
      </c>
      <c r="R9" s="8">
        <v>17</v>
      </c>
      <c r="S9" s="8">
        <v>18</v>
      </c>
      <c r="T9" s="8">
        <v>19</v>
      </c>
      <c r="U9" s="8">
        <v>20</v>
      </c>
      <c r="V9" s="8">
        <v>21</v>
      </c>
      <c r="W9" s="8">
        <v>22</v>
      </c>
      <c r="X9" s="8">
        <v>23</v>
      </c>
      <c r="Y9" s="8">
        <v>24</v>
      </c>
      <c r="Z9" s="8">
        <v>25</v>
      </c>
      <c r="AA9" s="8">
        <v>26</v>
      </c>
      <c r="AB9" s="21" t="s">
        <v>46</v>
      </c>
      <c r="AC9" s="23" t="s">
        <v>47</v>
      </c>
    </row>
    <row r="10" spans="1:29">
      <c r="A10" s="1" t="s">
        <v>3</v>
      </c>
      <c r="B10" s="13">
        <v>5</v>
      </c>
      <c r="C10" s="13">
        <v>4</v>
      </c>
      <c r="D10" s="13">
        <v>5</v>
      </c>
      <c r="E10" s="13">
        <v>5</v>
      </c>
      <c r="F10" s="13">
        <v>5</v>
      </c>
      <c r="G10" s="13">
        <v>1</v>
      </c>
      <c r="H10" s="13">
        <v>5</v>
      </c>
      <c r="I10" s="13">
        <v>5</v>
      </c>
      <c r="J10" s="13">
        <v>5</v>
      </c>
      <c r="K10" s="13">
        <v>5</v>
      </c>
      <c r="L10" s="13">
        <v>5</v>
      </c>
      <c r="M10" s="13">
        <v>5</v>
      </c>
      <c r="N10" s="13">
        <v>5</v>
      </c>
      <c r="O10" s="13">
        <v>5</v>
      </c>
      <c r="P10" s="13">
        <v>5</v>
      </c>
      <c r="Q10" s="13">
        <v>5</v>
      </c>
      <c r="R10" s="13">
        <v>5</v>
      </c>
      <c r="S10" s="13">
        <v>3</v>
      </c>
      <c r="T10" s="13">
        <v>5</v>
      </c>
      <c r="U10" s="13">
        <v>4</v>
      </c>
      <c r="V10" s="13">
        <v>5</v>
      </c>
      <c r="W10" s="13">
        <v>5</v>
      </c>
      <c r="X10" s="13">
        <v>5</v>
      </c>
      <c r="Y10" s="13">
        <v>4</v>
      </c>
      <c r="Z10" s="13">
        <v>5</v>
      </c>
      <c r="AA10" s="13">
        <v>5</v>
      </c>
      <c r="AB10" s="22">
        <f>SUM(B10:AA10)</f>
        <v>121</v>
      </c>
      <c r="AC10" s="24">
        <f>AVERAGE(B10:AA26)</f>
        <v>4.6923076923076925</v>
      </c>
    </row>
    <row r="11" spans="1:29">
      <c r="A11" s="1" t="s">
        <v>4</v>
      </c>
      <c r="B11" s="13">
        <v>4</v>
      </c>
      <c r="C11" s="13">
        <v>4</v>
      </c>
      <c r="D11" s="13">
        <v>4</v>
      </c>
      <c r="E11" s="13">
        <v>5</v>
      </c>
      <c r="F11" s="13">
        <v>5</v>
      </c>
      <c r="G11" s="13"/>
      <c r="H11" s="13">
        <v>5</v>
      </c>
      <c r="I11" s="13">
        <v>5</v>
      </c>
      <c r="J11" s="13">
        <v>5</v>
      </c>
      <c r="K11" s="13"/>
      <c r="L11" s="13">
        <v>5</v>
      </c>
      <c r="M11" s="13">
        <v>5</v>
      </c>
      <c r="N11" s="13">
        <v>5</v>
      </c>
      <c r="O11" s="13">
        <v>5</v>
      </c>
      <c r="P11" s="13">
        <v>5</v>
      </c>
      <c r="Q11" s="13">
        <v>5</v>
      </c>
      <c r="R11" s="13">
        <v>5</v>
      </c>
      <c r="S11" s="13">
        <v>4</v>
      </c>
      <c r="T11" s="13">
        <v>5</v>
      </c>
      <c r="U11" s="13">
        <v>4</v>
      </c>
      <c r="V11" s="13">
        <v>4</v>
      </c>
      <c r="W11" s="13">
        <v>5</v>
      </c>
      <c r="X11" s="13">
        <v>5</v>
      </c>
      <c r="Y11" s="13">
        <v>5</v>
      </c>
      <c r="Z11" s="13">
        <v>5</v>
      </c>
      <c r="AA11" s="13">
        <v>5</v>
      </c>
      <c r="AB11" s="22">
        <f>SUM(B11:AA11)</f>
        <v>114</v>
      </c>
      <c r="AC11" s="24">
        <f>AVERAGE(B11:AA27)</f>
        <v>4.6943005181347148</v>
      </c>
    </row>
    <row r="12" spans="1:29">
      <c r="A12" s="1" t="s">
        <v>5</v>
      </c>
      <c r="B12" s="13">
        <v>4</v>
      </c>
      <c r="C12" s="13">
        <v>4</v>
      </c>
      <c r="D12" s="13">
        <v>4</v>
      </c>
      <c r="E12" s="13">
        <v>5</v>
      </c>
      <c r="F12" s="13">
        <v>5</v>
      </c>
      <c r="G12" s="13"/>
      <c r="H12" s="13">
        <v>5</v>
      </c>
      <c r="I12" s="13">
        <v>5</v>
      </c>
      <c r="J12" s="13">
        <v>5</v>
      </c>
      <c r="K12" s="13"/>
      <c r="L12" s="13">
        <v>5</v>
      </c>
      <c r="M12" s="13">
        <v>5</v>
      </c>
      <c r="N12" s="13">
        <v>5</v>
      </c>
      <c r="O12" s="13">
        <v>5</v>
      </c>
      <c r="P12" s="13">
        <v>5</v>
      </c>
      <c r="Q12" s="13">
        <v>5</v>
      </c>
      <c r="R12" s="13">
        <v>4</v>
      </c>
      <c r="S12" s="13"/>
      <c r="T12" s="13">
        <v>5</v>
      </c>
      <c r="U12" s="13">
        <v>4</v>
      </c>
      <c r="V12" s="13">
        <v>4</v>
      </c>
      <c r="W12" s="13">
        <v>5</v>
      </c>
      <c r="X12" s="13">
        <v>4</v>
      </c>
      <c r="Y12" s="13">
        <v>5</v>
      </c>
      <c r="Z12" s="13">
        <v>5</v>
      </c>
      <c r="AA12" s="13">
        <v>5</v>
      </c>
      <c r="AB12" s="22">
        <f>SUM(B12:AA12)</f>
        <v>108</v>
      </c>
      <c r="AC12" s="24">
        <f>AVERAGE(B12:AA28)</f>
        <v>4.704663212435233</v>
      </c>
    </row>
    <row r="13" spans="1:29">
      <c r="A13" s="1" t="s">
        <v>6</v>
      </c>
      <c r="B13" s="13">
        <v>4</v>
      </c>
      <c r="C13" s="13">
        <v>4</v>
      </c>
      <c r="D13" s="13">
        <v>4</v>
      </c>
      <c r="E13" s="13">
        <v>5</v>
      </c>
      <c r="F13" s="13">
        <v>5</v>
      </c>
      <c r="G13" s="13"/>
      <c r="H13" s="13">
        <v>5</v>
      </c>
      <c r="I13" s="13">
        <v>5</v>
      </c>
      <c r="J13" s="13">
        <v>5</v>
      </c>
      <c r="K13" s="13"/>
      <c r="L13" s="13">
        <v>5</v>
      </c>
      <c r="M13" s="13">
        <v>5</v>
      </c>
      <c r="N13" s="13">
        <v>5</v>
      </c>
      <c r="O13" s="13">
        <v>5</v>
      </c>
      <c r="P13" s="13">
        <v>5</v>
      </c>
      <c r="Q13" s="13">
        <v>5</v>
      </c>
      <c r="R13" s="13">
        <v>5</v>
      </c>
      <c r="S13" s="13">
        <v>4</v>
      </c>
      <c r="T13" s="13">
        <v>5</v>
      </c>
      <c r="U13" s="13">
        <v>3</v>
      </c>
      <c r="V13" s="13">
        <v>5</v>
      </c>
      <c r="W13" s="13">
        <v>5</v>
      </c>
      <c r="X13" s="13">
        <v>5</v>
      </c>
      <c r="Y13" s="14">
        <v>5</v>
      </c>
      <c r="Z13" s="13">
        <v>5</v>
      </c>
      <c r="AA13" s="13">
        <v>5</v>
      </c>
      <c r="AB13" s="22">
        <f>SUM(B13:AA13)</f>
        <v>114</v>
      </c>
      <c r="AC13" s="24">
        <f>AVERAGE(B13:AA29)</f>
        <v>4.7058823529411766</v>
      </c>
    </row>
    <row r="14" spans="1:29">
      <c r="A14" s="3" t="s">
        <v>7</v>
      </c>
      <c r="B14" s="14">
        <v>4</v>
      </c>
      <c r="C14" s="14">
        <v>4</v>
      </c>
      <c r="D14" s="14">
        <v>4</v>
      </c>
      <c r="E14" s="14">
        <v>5</v>
      </c>
      <c r="F14" s="14">
        <v>5</v>
      </c>
      <c r="G14" s="14"/>
      <c r="H14" s="14">
        <v>5</v>
      </c>
      <c r="I14" s="14">
        <v>5</v>
      </c>
      <c r="J14" s="14">
        <v>5</v>
      </c>
      <c r="K14" s="14"/>
      <c r="L14" s="14">
        <v>5</v>
      </c>
      <c r="M14" s="14">
        <v>5</v>
      </c>
      <c r="N14" s="14">
        <v>5</v>
      </c>
      <c r="O14" s="14">
        <v>5</v>
      </c>
      <c r="P14" s="14">
        <v>5</v>
      </c>
      <c r="Q14" s="14">
        <v>5</v>
      </c>
      <c r="R14" s="14">
        <v>5</v>
      </c>
      <c r="S14" s="14">
        <v>3</v>
      </c>
      <c r="T14" s="14">
        <v>5</v>
      </c>
      <c r="U14" s="13">
        <v>4</v>
      </c>
      <c r="V14" s="13">
        <v>4</v>
      </c>
      <c r="W14" s="13">
        <v>5</v>
      </c>
      <c r="X14" s="15">
        <v>5</v>
      </c>
      <c r="Y14" s="13">
        <v>5</v>
      </c>
      <c r="Z14" s="16">
        <v>5</v>
      </c>
      <c r="AA14" s="13">
        <v>5</v>
      </c>
      <c r="AB14" s="22">
        <f>SUM(B14:AA14)</f>
        <v>113</v>
      </c>
      <c r="AC14" s="24">
        <f>AVERAGE(B14:AA30)</f>
        <v>4.7017543859649127</v>
      </c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9"/>
      <c r="Y15" s="11"/>
    </row>
    <row r="16" spans="1:29">
      <c r="A16" s="2" t="s">
        <v>13</v>
      </c>
    </row>
    <row r="17" spans="1:29">
      <c r="A17" s="2" t="s">
        <v>1</v>
      </c>
    </row>
    <row r="18" spans="1:29">
      <c r="A18" t="s">
        <v>14</v>
      </c>
    </row>
    <row r="19" spans="1:29">
      <c r="A19" t="s">
        <v>15</v>
      </c>
    </row>
    <row r="20" spans="1:29">
      <c r="A20" t="s">
        <v>16</v>
      </c>
    </row>
    <row r="21" spans="1:29">
      <c r="A21" t="s">
        <v>17</v>
      </c>
    </row>
    <row r="22" spans="1:29">
      <c r="A22" t="s">
        <v>18</v>
      </c>
    </row>
    <row r="24" spans="1:29">
      <c r="A24" s="1" t="s">
        <v>19</v>
      </c>
      <c r="B24" s="13">
        <v>4</v>
      </c>
      <c r="C24" s="13">
        <v>5</v>
      </c>
      <c r="D24" s="13">
        <v>5</v>
      </c>
      <c r="E24" s="13">
        <v>4</v>
      </c>
      <c r="F24" s="13">
        <v>3</v>
      </c>
      <c r="G24" s="13">
        <v>2</v>
      </c>
      <c r="H24" s="13">
        <v>4</v>
      </c>
      <c r="I24" s="13">
        <v>5</v>
      </c>
      <c r="J24" s="13">
        <v>5</v>
      </c>
      <c r="K24" s="13">
        <v>5</v>
      </c>
      <c r="L24" s="13">
        <v>5</v>
      </c>
      <c r="M24" s="13">
        <v>5</v>
      </c>
      <c r="N24" s="13">
        <v>5</v>
      </c>
      <c r="O24" s="13">
        <v>5</v>
      </c>
      <c r="P24" s="13">
        <v>5</v>
      </c>
      <c r="Q24" s="13">
        <v>5</v>
      </c>
      <c r="R24" s="13">
        <v>5</v>
      </c>
      <c r="S24" s="13">
        <v>4</v>
      </c>
      <c r="T24" s="15">
        <v>5</v>
      </c>
      <c r="U24" s="13">
        <v>5</v>
      </c>
      <c r="V24" s="13">
        <v>4</v>
      </c>
      <c r="W24" s="13">
        <v>4</v>
      </c>
      <c r="X24" s="13">
        <v>5</v>
      </c>
      <c r="Y24" s="13">
        <v>5</v>
      </c>
      <c r="Z24" s="13">
        <v>5</v>
      </c>
      <c r="AA24" s="13">
        <v>5</v>
      </c>
      <c r="AB24" s="22">
        <f>SUM(B24:AA24)</f>
        <v>119</v>
      </c>
      <c r="AC24" s="24">
        <f>AVERAGE(B24:AA24)</f>
        <v>4.5769230769230766</v>
      </c>
    </row>
    <row r="25" spans="1:29">
      <c r="A25" s="1" t="s">
        <v>20</v>
      </c>
      <c r="B25" s="13">
        <v>4</v>
      </c>
      <c r="C25" s="13">
        <v>5</v>
      </c>
      <c r="D25" s="13">
        <v>4</v>
      </c>
      <c r="E25" s="13">
        <v>4</v>
      </c>
      <c r="F25" s="13">
        <v>3</v>
      </c>
      <c r="G25" s="13"/>
      <c r="H25" s="13">
        <v>5</v>
      </c>
      <c r="I25" s="13">
        <v>5</v>
      </c>
      <c r="J25" s="13">
        <v>5</v>
      </c>
      <c r="K25" s="13"/>
      <c r="L25" s="13">
        <v>5</v>
      </c>
      <c r="M25" s="13">
        <v>5</v>
      </c>
      <c r="N25" s="13">
        <v>5</v>
      </c>
      <c r="O25" s="13">
        <v>5</v>
      </c>
      <c r="P25" s="13">
        <v>5</v>
      </c>
      <c r="Q25" s="13">
        <v>5</v>
      </c>
      <c r="R25" s="13">
        <v>5</v>
      </c>
      <c r="S25" s="13">
        <v>4</v>
      </c>
      <c r="T25" s="15">
        <v>5</v>
      </c>
      <c r="U25" s="13">
        <v>5</v>
      </c>
      <c r="V25" s="13">
        <v>4</v>
      </c>
      <c r="W25" s="13">
        <v>5</v>
      </c>
      <c r="X25" s="13">
        <v>5</v>
      </c>
      <c r="Y25" s="13">
        <v>5</v>
      </c>
      <c r="Z25" s="13">
        <v>5</v>
      </c>
      <c r="AA25" s="13">
        <v>5</v>
      </c>
      <c r="AB25" s="22">
        <f>SUM(B25:AA25)</f>
        <v>113</v>
      </c>
      <c r="AC25" s="24">
        <f t="shared" ref="AC25:AC46" si="0">AVERAGE(B25:AA25)</f>
        <v>4.708333333333333</v>
      </c>
    </row>
    <row r="26" spans="1:29">
      <c r="A26" s="1" t="s">
        <v>21</v>
      </c>
      <c r="B26" s="13">
        <v>4</v>
      </c>
      <c r="C26" s="13">
        <v>5</v>
      </c>
      <c r="D26" s="13">
        <v>4</v>
      </c>
      <c r="E26" s="13">
        <v>4</v>
      </c>
      <c r="F26" s="13">
        <v>3</v>
      </c>
      <c r="G26" s="13"/>
      <c r="H26" s="13">
        <v>5</v>
      </c>
      <c r="I26" s="13">
        <v>5</v>
      </c>
      <c r="J26" s="13">
        <v>5</v>
      </c>
      <c r="K26" s="13"/>
      <c r="L26" s="13">
        <v>5</v>
      </c>
      <c r="M26" s="13">
        <v>5</v>
      </c>
      <c r="N26" s="13">
        <v>5</v>
      </c>
      <c r="O26" s="13">
        <v>5</v>
      </c>
      <c r="P26" s="13">
        <v>5</v>
      </c>
      <c r="Q26" s="13">
        <v>5</v>
      </c>
      <c r="R26" s="13">
        <v>5</v>
      </c>
      <c r="S26" s="13">
        <v>4</v>
      </c>
      <c r="T26" s="15">
        <v>5</v>
      </c>
      <c r="U26" s="13">
        <v>5</v>
      </c>
      <c r="V26" s="13">
        <v>4</v>
      </c>
      <c r="W26" s="13">
        <v>5</v>
      </c>
      <c r="X26" s="13">
        <v>5</v>
      </c>
      <c r="Y26" s="13">
        <v>5</v>
      </c>
      <c r="Z26" s="13">
        <v>5</v>
      </c>
      <c r="AA26" s="13">
        <v>5</v>
      </c>
      <c r="AB26" s="22">
        <f>SUM(B26:AA26)</f>
        <v>113</v>
      </c>
      <c r="AC26" s="24">
        <f t="shared" si="0"/>
        <v>4.708333333333333</v>
      </c>
    </row>
    <row r="27" spans="1:29">
      <c r="A27" s="1" t="s">
        <v>22</v>
      </c>
      <c r="B27" s="13">
        <v>4</v>
      </c>
      <c r="C27" s="13">
        <v>5</v>
      </c>
      <c r="D27" s="13">
        <v>4</v>
      </c>
      <c r="E27" s="13">
        <v>4</v>
      </c>
      <c r="F27" s="13">
        <v>4</v>
      </c>
      <c r="G27" s="13"/>
      <c r="H27" s="13">
        <v>5</v>
      </c>
      <c r="I27" s="13">
        <v>5</v>
      </c>
      <c r="J27" s="13">
        <v>5</v>
      </c>
      <c r="K27" s="13"/>
      <c r="L27" s="13">
        <v>5</v>
      </c>
      <c r="M27" s="13">
        <v>5</v>
      </c>
      <c r="N27" s="13">
        <v>5</v>
      </c>
      <c r="O27" s="13">
        <v>5</v>
      </c>
      <c r="P27" s="13">
        <v>5</v>
      </c>
      <c r="Q27" s="13">
        <v>5</v>
      </c>
      <c r="R27" s="13">
        <v>5</v>
      </c>
      <c r="S27" s="13">
        <v>3</v>
      </c>
      <c r="T27" s="15">
        <v>5</v>
      </c>
      <c r="U27" s="13">
        <v>5</v>
      </c>
      <c r="V27" s="13">
        <v>4</v>
      </c>
      <c r="W27" s="13">
        <v>5</v>
      </c>
      <c r="X27" s="13">
        <v>5</v>
      </c>
      <c r="Y27" s="13">
        <v>5</v>
      </c>
      <c r="Z27" s="13">
        <v>5</v>
      </c>
      <c r="AA27" s="13">
        <v>4</v>
      </c>
      <c r="AB27" s="22">
        <f>SUM(B27:AA27)</f>
        <v>112</v>
      </c>
      <c r="AC27" s="24">
        <f t="shared" si="0"/>
        <v>4.666666666666667</v>
      </c>
    </row>
    <row r="28" spans="1:29">
      <c r="A28" s="3" t="s">
        <v>23</v>
      </c>
      <c r="B28" s="14">
        <v>4</v>
      </c>
      <c r="C28" s="14">
        <v>5</v>
      </c>
      <c r="D28" s="14">
        <v>4</v>
      </c>
      <c r="E28" s="14">
        <v>4</v>
      </c>
      <c r="F28" s="14">
        <v>5</v>
      </c>
      <c r="G28" s="14"/>
      <c r="H28" s="14">
        <v>5</v>
      </c>
      <c r="I28" s="14">
        <v>5</v>
      </c>
      <c r="J28" s="14">
        <v>5</v>
      </c>
      <c r="K28" s="14"/>
      <c r="L28" s="14">
        <v>5</v>
      </c>
      <c r="M28" s="14">
        <v>5</v>
      </c>
      <c r="N28" s="14">
        <v>5</v>
      </c>
      <c r="O28" s="14">
        <v>5</v>
      </c>
      <c r="P28" s="14">
        <v>5</v>
      </c>
      <c r="Q28" s="14">
        <v>5</v>
      </c>
      <c r="R28" s="14">
        <v>5</v>
      </c>
      <c r="S28" s="14">
        <v>4</v>
      </c>
      <c r="T28" s="17">
        <v>5</v>
      </c>
      <c r="U28" s="13">
        <v>5</v>
      </c>
      <c r="V28" s="13">
        <v>5</v>
      </c>
      <c r="W28" s="13">
        <v>5</v>
      </c>
      <c r="X28" s="13">
        <v>5</v>
      </c>
      <c r="Y28" s="13">
        <v>5</v>
      </c>
      <c r="Z28" s="13">
        <v>5</v>
      </c>
      <c r="AA28" s="13">
        <v>5</v>
      </c>
      <c r="AB28" s="22">
        <f>SUM(B28:AA28)</f>
        <v>116</v>
      </c>
      <c r="AC28" s="24">
        <f t="shared" si="0"/>
        <v>4.833333333333333</v>
      </c>
    </row>
    <row r="29" spans="1:29">
      <c r="A29" s="6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1"/>
      <c r="V29" s="11"/>
      <c r="W29" s="11"/>
      <c r="X29" s="11"/>
      <c r="Y29" s="11"/>
      <c r="Z29" s="11"/>
      <c r="AA29" s="11"/>
      <c r="AB29" s="25"/>
      <c r="AC29" s="24" t="e">
        <f t="shared" si="0"/>
        <v>#DIV/0!</v>
      </c>
    </row>
    <row r="30" spans="1:29">
      <c r="A30" s="5" t="s">
        <v>24</v>
      </c>
      <c r="B30" s="19">
        <v>4</v>
      </c>
      <c r="C30" s="19">
        <v>4</v>
      </c>
      <c r="D30" s="19">
        <v>5</v>
      </c>
      <c r="E30" s="19">
        <v>4</v>
      </c>
      <c r="F30" s="19">
        <v>4</v>
      </c>
      <c r="G30" s="19"/>
      <c r="H30" s="19">
        <v>5</v>
      </c>
      <c r="I30" s="19">
        <v>5</v>
      </c>
      <c r="J30" s="19">
        <v>5</v>
      </c>
      <c r="K30" s="19">
        <v>5</v>
      </c>
      <c r="L30" s="19">
        <v>5</v>
      </c>
      <c r="M30" s="19">
        <v>5</v>
      </c>
      <c r="N30" s="19">
        <v>5</v>
      </c>
      <c r="O30" s="19">
        <v>5</v>
      </c>
      <c r="P30" s="19">
        <v>5</v>
      </c>
      <c r="Q30" s="19">
        <v>5</v>
      </c>
      <c r="R30" s="19">
        <v>5</v>
      </c>
      <c r="S30" s="19">
        <v>4</v>
      </c>
      <c r="T30" s="19">
        <v>5</v>
      </c>
      <c r="U30" s="13">
        <v>4</v>
      </c>
      <c r="V30" s="13">
        <v>4</v>
      </c>
      <c r="W30" s="13">
        <v>5</v>
      </c>
      <c r="X30" s="13">
        <v>5</v>
      </c>
      <c r="Y30" s="13">
        <v>5</v>
      </c>
      <c r="Z30" s="13">
        <v>5</v>
      </c>
      <c r="AA30" s="13">
        <v>5</v>
      </c>
      <c r="AB30" s="22">
        <f>SUM(B30:AA30)</f>
        <v>118</v>
      </c>
      <c r="AC30" s="24">
        <f t="shared" si="0"/>
        <v>4.72</v>
      </c>
    </row>
    <row r="31" spans="1:29">
      <c r="A31" s="1" t="s">
        <v>25</v>
      </c>
      <c r="B31" s="13">
        <v>4</v>
      </c>
      <c r="C31" s="13">
        <v>4</v>
      </c>
      <c r="D31" s="13">
        <v>4</v>
      </c>
      <c r="E31" s="13">
        <v>4</v>
      </c>
      <c r="F31" s="13">
        <v>4</v>
      </c>
      <c r="G31" s="13"/>
      <c r="H31" s="13">
        <v>4</v>
      </c>
      <c r="I31" s="13">
        <v>5</v>
      </c>
      <c r="J31" s="13">
        <v>5</v>
      </c>
      <c r="K31" s="13"/>
      <c r="L31" s="13">
        <v>5</v>
      </c>
      <c r="M31" s="13">
        <v>5</v>
      </c>
      <c r="N31" s="13">
        <v>5</v>
      </c>
      <c r="O31" s="13">
        <v>5</v>
      </c>
      <c r="P31" s="13">
        <v>5</v>
      </c>
      <c r="Q31" s="13">
        <v>5</v>
      </c>
      <c r="R31" s="13">
        <v>5</v>
      </c>
      <c r="S31" s="13">
        <v>4</v>
      </c>
      <c r="T31" s="13">
        <v>5</v>
      </c>
      <c r="U31" s="13">
        <v>4</v>
      </c>
      <c r="V31" s="13">
        <v>4</v>
      </c>
      <c r="W31" s="13">
        <v>5</v>
      </c>
      <c r="X31" s="13">
        <v>5</v>
      </c>
      <c r="Y31" s="13">
        <v>4</v>
      </c>
      <c r="Z31" s="13">
        <v>5</v>
      </c>
      <c r="AA31" s="13">
        <v>5</v>
      </c>
      <c r="AB31" s="22">
        <f>SUM(B31:AA31)</f>
        <v>110</v>
      </c>
      <c r="AC31" s="24">
        <f t="shared" si="0"/>
        <v>4.583333333333333</v>
      </c>
    </row>
    <row r="32" spans="1:29">
      <c r="A32" s="1" t="s">
        <v>26</v>
      </c>
      <c r="B32" s="13">
        <v>4</v>
      </c>
      <c r="C32" s="13">
        <v>4</v>
      </c>
      <c r="D32" s="13">
        <v>4</v>
      </c>
      <c r="E32" s="13">
        <v>4</v>
      </c>
      <c r="F32" s="13">
        <v>4</v>
      </c>
      <c r="G32" s="13"/>
      <c r="H32" s="13">
        <v>5</v>
      </c>
      <c r="I32" s="13">
        <v>5</v>
      </c>
      <c r="J32" s="13">
        <v>5</v>
      </c>
      <c r="K32" s="13"/>
      <c r="L32" s="13">
        <v>5</v>
      </c>
      <c r="M32" s="13">
        <v>5</v>
      </c>
      <c r="N32" s="13">
        <v>5</v>
      </c>
      <c r="O32" s="13">
        <v>5</v>
      </c>
      <c r="P32" s="13">
        <v>5</v>
      </c>
      <c r="Q32" s="13">
        <v>5</v>
      </c>
      <c r="R32" s="13">
        <v>5</v>
      </c>
      <c r="S32" s="13">
        <v>3</v>
      </c>
      <c r="T32" s="13">
        <v>5</v>
      </c>
      <c r="U32" s="13">
        <v>4</v>
      </c>
      <c r="V32" s="13">
        <v>3</v>
      </c>
      <c r="W32" s="13">
        <v>5</v>
      </c>
      <c r="X32" s="13">
        <v>4</v>
      </c>
      <c r="Y32" s="13">
        <v>5</v>
      </c>
      <c r="Z32" s="13">
        <v>5</v>
      </c>
      <c r="AA32" s="13">
        <v>5</v>
      </c>
      <c r="AB32" s="22">
        <f>SUM(B32:AA32)</f>
        <v>109</v>
      </c>
      <c r="AC32" s="24">
        <f t="shared" si="0"/>
        <v>4.541666666666667</v>
      </c>
    </row>
    <row r="33" spans="1:29">
      <c r="A33" s="3" t="s">
        <v>27</v>
      </c>
      <c r="B33" s="14">
        <v>4</v>
      </c>
      <c r="C33" s="14">
        <v>4</v>
      </c>
      <c r="D33" s="14">
        <v>4</v>
      </c>
      <c r="E33" s="14">
        <v>4</v>
      </c>
      <c r="F33" s="14">
        <v>4</v>
      </c>
      <c r="G33" s="14">
        <v>5</v>
      </c>
      <c r="H33" s="14">
        <v>5</v>
      </c>
      <c r="I33" s="14">
        <v>5</v>
      </c>
      <c r="J33" s="14">
        <v>5</v>
      </c>
      <c r="K33" s="14"/>
      <c r="L33" s="14">
        <v>5</v>
      </c>
      <c r="M33" s="14">
        <v>5</v>
      </c>
      <c r="N33" s="14">
        <v>5</v>
      </c>
      <c r="O33" s="14">
        <v>5</v>
      </c>
      <c r="P33" s="14">
        <v>5</v>
      </c>
      <c r="Q33" s="14">
        <v>5</v>
      </c>
      <c r="R33" s="14">
        <v>5</v>
      </c>
      <c r="S33" s="14">
        <v>4</v>
      </c>
      <c r="T33" s="14">
        <v>5</v>
      </c>
      <c r="U33" s="13">
        <v>4</v>
      </c>
      <c r="V33" s="13">
        <v>3</v>
      </c>
      <c r="W33" s="13">
        <v>5</v>
      </c>
      <c r="X33" s="13">
        <v>4</v>
      </c>
      <c r="Y33" s="13">
        <v>5</v>
      </c>
      <c r="Z33" s="13">
        <v>5</v>
      </c>
      <c r="AA33" s="13">
        <v>5</v>
      </c>
      <c r="AB33" s="22">
        <f>SUM(B33:AA33)</f>
        <v>115</v>
      </c>
      <c r="AC33" s="24">
        <f t="shared" si="0"/>
        <v>4.5999999999999996</v>
      </c>
    </row>
    <row r="34" spans="1:29">
      <c r="A34" s="6"/>
      <c r="B34" s="18" t="s">
        <v>45</v>
      </c>
      <c r="C34" s="18"/>
      <c r="D34" s="18" t="s">
        <v>45</v>
      </c>
      <c r="E34" s="18"/>
      <c r="F34" s="18"/>
      <c r="G34" s="18"/>
      <c r="H34" s="18"/>
      <c r="I34" s="18"/>
      <c r="J34" s="18"/>
      <c r="K34" s="18"/>
      <c r="L34" s="18" t="s">
        <v>45</v>
      </c>
      <c r="M34" s="18"/>
      <c r="N34" s="18"/>
      <c r="O34" s="18"/>
      <c r="P34" s="18"/>
      <c r="Q34" s="18"/>
      <c r="R34" s="18"/>
      <c r="S34" s="18"/>
      <c r="T34" s="18"/>
      <c r="U34" s="11"/>
      <c r="V34" s="20"/>
      <c r="W34" s="20"/>
      <c r="X34" s="20"/>
      <c r="Y34" s="20"/>
      <c r="Z34" s="20"/>
      <c r="AA34" s="20"/>
      <c r="AB34" s="26"/>
      <c r="AC34" s="24" t="e">
        <f t="shared" si="0"/>
        <v>#DIV/0!</v>
      </c>
    </row>
    <row r="35" spans="1:29">
      <c r="A35" s="5" t="s">
        <v>28</v>
      </c>
      <c r="B35" s="19">
        <v>4</v>
      </c>
      <c r="C35" s="19">
        <v>4</v>
      </c>
      <c r="D35" s="19">
        <v>4</v>
      </c>
      <c r="E35" s="19">
        <v>4</v>
      </c>
      <c r="F35" s="19">
        <v>3</v>
      </c>
      <c r="G35" s="19"/>
      <c r="H35" s="19">
        <v>5</v>
      </c>
      <c r="I35" s="19">
        <v>5</v>
      </c>
      <c r="J35" s="19">
        <v>5</v>
      </c>
      <c r="K35" s="19">
        <v>5</v>
      </c>
      <c r="L35" s="19">
        <v>5</v>
      </c>
      <c r="M35" s="19">
        <v>5</v>
      </c>
      <c r="N35" s="19">
        <v>5</v>
      </c>
      <c r="O35" s="19">
        <v>5</v>
      </c>
      <c r="P35" s="19">
        <v>5</v>
      </c>
      <c r="Q35" s="19">
        <v>5</v>
      </c>
      <c r="R35" s="19">
        <v>5</v>
      </c>
      <c r="S35" s="19">
        <v>4</v>
      </c>
      <c r="T35" s="19">
        <v>5</v>
      </c>
      <c r="U35" s="13">
        <v>5</v>
      </c>
      <c r="V35" s="13">
        <v>5</v>
      </c>
      <c r="W35" s="13">
        <v>5</v>
      </c>
      <c r="X35" s="13">
        <v>5</v>
      </c>
      <c r="Y35" s="13">
        <v>5</v>
      </c>
      <c r="Z35" s="13">
        <v>5</v>
      </c>
      <c r="AA35" s="13">
        <v>5</v>
      </c>
      <c r="AB35" s="22">
        <f>SUM(B35:AA35)</f>
        <v>118</v>
      </c>
      <c r="AC35" s="24">
        <f t="shared" si="0"/>
        <v>4.72</v>
      </c>
    </row>
    <row r="36" spans="1:29">
      <c r="A36" s="1" t="s">
        <v>29</v>
      </c>
      <c r="B36" s="13">
        <v>4</v>
      </c>
      <c r="C36" s="13">
        <v>4</v>
      </c>
      <c r="D36" s="13">
        <v>4</v>
      </c>
      <c r="E36" s="13">
        <v>4</v>
      </c>
      <c r="F36" s="13">
        <v>1</v>
      </c>
      <c r="G36" s="13"/>
      <c r="H36" s="13">
        <v>4</v>
      </c>
      <c r="I36" s="13">
        <v>5</v>
      </c>
      <c r="J36" s="13">
        <v>5</v>
      </c>
      <c r="K36" s="13"/>
      <c r="L36" s="13">
        <v>5</v>
      </c>
      <c r="M36" s="13">
        <v>5</v>
      </c>
      <c r="N36" s="13">
        <v>5</v>
      </c>
      <c r="O36" s="13">
        <v>5</v>
      </c>
      <c r="P36" s="13">
        <v>5</v>
      </c>
      <c r="Q36" s="13">
        <v>5</v>
      </c>
      <c r="R36" s="13">
        <v>5</v>
      </c>
      <c r="S36" s="13">
        <v>4</v>
      </c>
      <c r="T36" s="13">
        <v>5</v>
      </c>
      <c r="U36" s="13">
        <v>5</v>
      </c>
      <c r="V36" s="13">
        <v>5</v>
      </c>
      <c r="W36" s="13">
        <v>5</v>
      </c>
      <c r="X36" s="13">
        <v>5</v>
      </c>
      <c r="Y36" s="13">
        <v>5</v>
      </c>
      <c r="Z36" s="13">
        <v>5</v>
      </c>
      <c r="AA36" s="13">
        <v>4</v>
      </c>
      <c r="AB36" s="22">
        <f>SUM(B36:AA36)</f>
        <v>109</v>
      </c>
      <c r="AC36" s="24">
        <f t="shared" si="0"/>
        <v>4.541666666666667</v>
      </c>
    </row>
    <row r="37" spans="1:29">
      <c r="A37" s="1" t="s">
        <v>30</v>
      </c>
      <c r="B37" s="13">
        <v>4</v>
      </c>
      <c r="C37" s="13">
        <v>4</v>
      </c>
      <c r="D37" s="13">
        <v>4</v>
      </c>
      <c r="E37" s="13">
        <v>4</v>
      </c>
      <c r="F37" s="13">
        <v>3</v>
      </c>
      <c r="G37" s="13"/>
      <c r="H37" s="13">
        <v>4</v>
      </c>
      <c r="I37" s="13">
        <v>5</v>
      </c>
      <c r="J37" s="13">
        <v>5</v>
      </c>
      <c r="K37" s="13"/>
      <c r="L37" s="13">
        <v>5</v>
      </c>
      <c r="M37" s="13">
        <v>5</v>
      </c>
      <c r="N37" s="13">
        <v>5</v>
      </c>
      <c r="O37" s="13">
        <v>5</v>
      </c>
      <c r="P37" s="13">
        <v>5</v>
      </c>
      <c r="Q37" s="13">
        <v>5</v>
      </c>
      <c r="R37" s="13" t="s">
        <v>45</v>
      </c>
      <c r="S37" s="13">
        <v>3</v>
      </c>
      <c r="T37" s="13">
        <v>5</v>
      </c>
      <c r="U37" s="13"/>
      <c r="V37" s="13">
        <v>1</v>
      </c>
      <c r="W37" s="13">
        <v>5</v>
      </c>
      <c r="X37" s="13">
        <v>4</v>
      </c>
      <c r="Y37" s="13">
        <v>5</v>
      </c>
      <c r="Z37" s="13">
        <v>5</v>
      </c>
      <c r="AA37" s="13">
        <v>5</v>
      </c>
      <c r="AB37" s="22">
        <f>SUM(B37:AA37)</f>
        <v>96</v>
      </c>
      <c r="AC37" s="24">
        <f t="shared" si="0"/>
        <v>4.3636363636363633</v>
      </c>
    </row>
    <row r="38" spans="1:29">
      <c r="A38" s="1" t="s">
        <v>31</v>
      </c>
      <c r="B38" s="13">
        <v>4</v>
      </c>
      <c r="C38" s="13">
        <v>4</v>
      </c>
      <c r="D38" s="13">
        <v>4</v>
      </c>
      <c r="E38" s="13">
        <v>4</v>
      </c>
      <c r="F38" s="13">
        <v>2</v>
      </c>
      <c r="G38" s="13"/>
      <c r="H38" s="13">
        <v>5</v>
      </c>
      <c r="I38" s="13">
        <v>5</v>
      </c>
      <c r="J38" s="13">
        <v>5</v>
      </c>
      <c r="K38" s="13"/>
      <c r="L38" s="13">
        <v>5</v>
      </c>
      <c r="M38" s="13">
        <v>5</v>
      </c>
      <c r="N38" s="13">
        <v>5</v>
      </c>
      <c r="O38" s="13">
        <v>5</v>
      </c>
      <c r="P38" s="13">
        <v>5</v>
      </c>
      <c r="Q38" s="13">
        <v>5</v>
      </c>
      <c r="R38" s="13">
        <v>5</v>
      </c>
      <c r="S38" s="13">
        <v>3</v>
      </c>
      <c r="T38" s="13">
        <v>5</v>
      </c>
      <c r="U38" s="13"/>
      <c r="V38" s="13">
        <v>2</v>
      </c>
      <c r="W38" s="13">
        <v>5</v>
      </c>
      <c r="X38" s="13">
        <v>4</v>
      </c>
      <c r="Y38" s="13">
        <v>5</v>
      </c>
      <c r="Z38" s="13">
        <v>5</v>
      </c>
      <c r="AA38" s="13">
        <v>5</v>
      </c>
      <c r="AB38" s="22">
        <f>SUM(B38:AA38)</f>
        <v>102</v>
      </c>
      <c r="AC38" s="24">
        <f t="shared" si="0"/>
        <v>4.4347826086956523</v>
      </c>
    </row>
    <row r="39" spans="1:29">
      <c r="A39" s="3" t="s">
        <v>32</v>
      </c>
      <c r="B39" s="14">
        <v>4</v>
      </c>
      <c r="C39" s="14">
        <v>4</v>
      </c>
      <c r="D39" s="14">
        <v>4</v>
      </c>
      <c r="E39" s="14">
        <v>4</v>
      </c>
      <c r="F39" s="14">
        <v>3</v>
      </c>
      <c r="G39" s="14">
        <v>5</v>
      </c>
      <c r="H39" s="14">
        <v>5</v>
      </c>
      <c r="I39" s="14">
        <v>5</v>
      </c>
      <c r="J39" s="14">
        <v>5</v>
      </c>
      <c r="K39" s="14"/>
      <c r="L39" s="14">
        <v>5</v>
      </c>
      <c r="M39" s="14">
        <v>5</v>
      </c>
      <c r="N39" s="14">
        <v>5</v>
      </c>
      <c r="O39" s="14">
        <v>5</v>
      </c>
      <c r="P39" s="14">
        <v>5</v>
      </c>
      <c r="Q39" s="14">
        <v>5</v>
      </c>
      <c r="R39" s="14">
        <v>5</v>
      </c>
      <c r="S39" s="14">
        <v>4</v>
      </c>
      <c r="T39" s="14">
        <v>5</v>
      </c>
      <c r="U39" s="13">
        <v>5</v>
      </c>
      <c r="V39" s="13">
        <v>5</v>
      </c>
      <c r="W39" s="13">
        <v>5</v>
      </c>
      <c r="X39" s="13">
        <v>5</v>
      </c>
      <c r="Y39" s="13">
        <v>5</v>
      </c>
      <c r="Z39" s="13">
        <v>5</v>
      </c>
      <c r="AA39" s="13">
        <v>5</v>
      </c>
      <c r="AB39" s="22">
        <f>SUM(B39:AA39)</f>
        <v>118</v>
      </c>
      <c r="AC39" s="24">
        <f t="shared" si="0"/>
        <v>4.72</v>
      </c>
    </row>
    <row r="40" spans="1:29">
      <c r="A40" s="6"/>
      <c r="B40" s="18"/>
      <c r="C40" s="18" t="s">
        <v>45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1"/>
      <c r="V40" s="20"/>
      <c r="W40" s="20"/>
      <c r="X40" s="20"/>
      <c r="Y40" s="20"/>
      <c r="Z40" s="10"/>
      <c r="AA40" s="20"/>
      <c r="AB40" s="26"/>
      <c r="AC40" s="24" t="e">
        <f t="shared" si="0"/>
        <v>#DIV/0!</v>
      </c>
    </row>
    <row r="41" spans="1:29">
      <c r="A41" s="5" t="s">
        <v>44</v>
      </c>
      <c r="B41" s="19">
        <v>4</v>
      </c>
      <c r="C41" s="19">
        <v>4</v>
      </c>
      <c r="D41" s="19">
        <v>4</v>
      </c>
      <c r="E41" s="19">
        <v>4</v>
      </c>
      <c r="F41" s="19">
        <v>4</v>
      </c>
      <c r="G41" s="19">
        <v>5</v>
      </c>
      <c r="H41" s="19">
        <v>5</v>
      </c>
      <c r="I41" s="19">
        <v>5</v>
      </c>
      <c r="J41" s="19">
        <v>5</v>
      </c>
      <c r="K41" s="19">
        <v>5</v>
      </c>
      <c r="L41" s="19">
        <v>5</v>
      </c>
      <c r="M41" s="19">
        <v>5</v>
      </c>
      <c r="N41" s="19">
        <v>5</v>
      </c>
      <c r="O41" s="19">
        <v>5</v>
      </c>
      <c r="P41" s="19">
        <v>5</v>
      </c>
      <c r="Q41" s="19">
        <v>5</v>
      </c>
      <c r="R41" s="19">
        <v>5</v>
      </c>
      <c r="S41" s="19">
        <v>3</v>
      </c>
      <c r="T41" s="19">
        <v>5</v>
      </c>
      <c r="U41" s="13">
        <v>4</v>
      </c>
      <c r="V41" s="13">
        <v>5</v>
      </c>
      <c r="W41" s="13">
        <v>4</v>
      </c>
      <c r="X41" s="13">
        <v>5</v>
      </c>
      <c r="Y41" s="13">
        <v>5</v>
      </c>
      <c r="Z41" s="13">
        <v>5</v>
      </c>
      <c r="AA41" s="13">
        <v>5</v>
      </c>
      <c r="AB41" s="22">
        <f t="shared" ref="AB41:AB46" si="1">SUM(B41:AA41)</f>
        <v>121</v>
      </c>
      <c r="AC41" s="24">
        <f t="shared" si="0"/>
        <v>4.6538461538461542</v>
      </c>
    </row>
    <row r="42" spans="1:29">
      <c r="A42" s="1" t="s">
        <v>33</v>
      </c>
      <c r="B42" s="13">
        <v>4</v>
      </c>
      <c r="C42" s="13">
        <v>4</v>
      </c>
      <c r="D42" s="13">
        <v>4</v>
      </c>
      <c r="E42" s="13">
        <v>4</v>
      </c>
      <c r="F42" s="13">
        <v>5</v>
      </c>
      <c r="G42" s="13"/>
      <c r="H42" s="13">
        <v>5</v>
      </c>
      <c r="I42" s="13">
        <v>5</v>
      </c>
      <c r="J42" s="13">
        <v>5</v>
      </c>
      <c r="K42" s="13"/>
      <c r="L42" s="13">
        <v>5</v>
      </c>
      <c r="M42" s="13">
        <v>5</v>
      </c>
      <c r="N42" s="13">
        <v>5</v>
      </c>
      <c r="O42" s="13">
        <v>5</v>
      </c>
      <c r="P42" s="13">
        <v>5</v>
      </c>
      <c r="Q42" s="13">
        <v>5</v>
      </c>
      <c r="R42" s="13">
        <v>5</v>
      </c>
      <c r="S42" s="13">
        <v>4</v>
      </c>
      <c r="T42" s="13">
        <v>5</v>
      </c>
      <c r="U42" s="13">
        <v>5</v>
      </c>
      <c r="V42" s="13">
        <v>4</v>
      </c>
      <c r="W42" s="13">
        <v>5</v>
      </c>
      <c r="X42" s="13">
        <v>5</v>
      </c>
      <c r="Y42" s="13">
        <v>5</v>
      </c>
      <c r="Z42" s="13">
        <v>5</v>
      </c>
      <c r="AA42" s="13">
        <v>5</v>
      </c>
      <c r="AB42" s="22">
        <f t="shared" si="1"/>
        <v>114</v>
      </c>
      <c r="AC42" s="24">
        <f t="shared" si="0"/>
        <v>4.75</v>
      </c>
    </row>
    <row r="43" spans="1:29">
      <c r="A43" s="1" t="s">
        <v>34</v>
      </c>
      <c r="B43" s="13">
        <v>4</v>
      </c>
      <c r="C43" s="13">
        <v>4</v>
      </c>
      <c r="D43" s="13">
        <v>4</v>
      </c>
      <c r="E43" s="13">
        <v>4</v>
      </c>
      <c r="F43" s="13">
        <v>5</v>
      </c>
      <c r="G43" s="13"/>
      <c r="H43" s="13">
        <v>5</v>
      </c>
      <c r="I43" s="13">
        <v>5</v>
      </c>
      <c r="J43" s="13">
        <v>5</v>
      </c>
      <c r="K43" s="13"/>
      <c r="L43" s="13">
        <v>5</v>
      </c>
      <c r="M43" s="13">
        <v>5</v>
      </c>
      <c r="N43" s="13">
        <v>5</v>
      </c>
      <c r="O43" s="13">
        <v>5</v>
      </c>
      <c r="P43" s="13">
        <v>5</v>
      </c>
      <c r="Q43" s="13">
        <v>5</v>
      </c>
      <c r="R43" s="13">
        <v>5</v>
      </c>
      <c r="S43" s="13">
        <v>4</v>
      </c>
      <c r="T43" s="13">
        <v>5</v>
      </c>
      <c r="U43" s="13">
        <v>5</v>
      </c>
      <c r="V43" s="13">
        <v>5</v>
      </c>
      <c r="W43" s="13">
        <v>5</v>
      </c>
      <c r="X43" s="13">
        <v>5</v>
      </c>
      <c r="Y43" s="13">
        <v>5</v>
      </c>
      <c r="Z43" s="13">
        <v>5</v>
      </c>
      <c r="AA43" s="13">
        <v>5</v>
      </c>
      <c r="AB43" s="22">
        <f t="shared" si="1"/>
        <v>115</v>
      </c>
      <c r="AC43" s="24">
        <f t="shared" si="0"/>
        <v>4.791666666666667</v>
      </c>
    </row>
    <row r="44" spans="1:29">
      <c r="A44" s="1" t="s">
        <v>35</v>
      </c>
      <c r="B44" s="13">
        <v>4</v>
      </c>
      <c r="C44" s="13">
        <v>4</v>
      </c>
      <c r="D44" s="13">
        <v>4</v>
      </c>
      <c r="E44" s="13">
        <v>4</v>
      </c>
      <c r="F44" s="13">
        <v>5</v>
      </c>
      <c r="G44" s="13"/>
      <c r="H44" s="13">
        <v>5</v>
      </c>
      <c r="I44" s="13">
        <v>5</v>
      </c>
      <c r="J44" s="13">
        <v>5</v>
      </c>
      <c r="K44" s="13"/>
      <c r="L44" s="13">
        <v>5</v>
      </c>
      <c r="M44" s="13">
        <v>4</v>
      </c>
      <c r="N44" s="13">
        <v>4</v>
      </c>
      <c r="O44" s="13">
        <v>5</v>
      </c>
      <c r="P44" s="13">
        <v>5</v>
      </c>
      <c r="Q44" s="13">
        <v>5</v>
      </c>
      <c r="R44" s="13">
        <v>5</v>
      </c>
      <c r="S44" s="13">
        <v>4</v>
      </c>
      <c r="T44" s="13">
        <v>5</v>
      </c>
      <c r="U44" s="13">
        <v>5</v>
      </c>
      <c r="V44" s="13">
        <v>5</v>
      </c>
      <c r="W44" s="13">
        <v>5</v>
      </c>
      <c r="X44" s="13">
        <v>5</v>
      </c>
      <c r="Y44" s="13">
        <v>5</v>
      </c>
      <c r="Z44" s="13">
        <v>5</v>
      </c>
      <c r="AA44" s="13">
        <v>5</v>
      </c>
      <c r="AB44" s="22">
        <f t="shared" si="1"/>
        <v>113</v>
      </c>
      <c r="AC44" s="24">
        <f t="shared" si="0"/>
        <v>4.708333333333333</v>
      </c>
    </row>
    <row r="45" spans="1:29">
      <c r="A45" s="1" t="s">
        <v>36</v>
      </c>
      <c r="B45" s="13">
        <v>4</v>
      </c>
      <c r="C45" s="13">
        <v>4</v>
      </c>
      <c r="D45" s="13">
        <v>4</v>
      </c>
      <c r="E45" s="13">
        <v>4</v>
      </c>
      <c r="F45" s="13">
        <v>4</v>
      </c>
      <c r="G45" s="13"/>
      <c r="H45" s="13">
        <v>5</v>
      </c>
      <c r="I45" s="13">
        <v>5</v>
      </c>
      <c r="J45" s="13">
        <v>5</v>
      </c>
      <c r="K45" s="13"/>
      <c r="L45" s="13">
        <v>5</v>
      </c>
      <c r="M45" s="13">
        <v>5</v>
      </c>
      <c r="N45" s="13">
        <v>5</v>
      </c>
      <c r="O45" s="13">
        <v>5</v>
      </c>
      <c r="P45" s="13">
        <v>5</v>
      </c>
      <c r="Q45" s="13">
        <v>5</v>
      </c>
      <c r="R45" s="13">
        <v>5</v>
      </c>
      <c r="S45" s="13">
        <v>4</v>
      </c>
      <c r="T45" s="13">
        <v>5</v>
      </c>
      <c r="U45" s="13">
        <v>5</v>
      </c>
      <c r="V45" s="13">
        <v>5</v>
      </c>
      <c r="W45" s="13">
        <v>5</v>
      </c>
      <c r="X45" s="13">
        <v>5</v>
      </c>
      <c r="Y45" s="13">
        <v>5</v>
      </c>
      <c r="Z45" s="13">
        <v>5</v>
      </c>
      <c r="AA45" s="13">
        <v>5</v>
      </c>
      <c r="AB45" s="22">
        <f t="shared" si="1"/>
        <v>114</v>
      </c>
      <c r="AC45" s="24">
        <f t="shared" si="0"/>
        <v>4.75</v>
      </c>
    </row>
    <row r="46" spans="1:29">
      <c r="A46" s="1" t="s">
        <v>37</v>
      </c>
      <c r="B46" s="13">
        <v>4</v>
      </c>
      <c r="C46" s="13">
        <v>4</v>
      </c>
      <c r="D46" s="13">
        <v>4</v>
      </c>
      <c r="E46" s="13">
        <v>4</v>
      </c>
      <c r="F46" s="13">
        <v>4</v>
      </c>
      <c r="G46" s="13"/>
      <c r="H46" s="13">
        <v>5</v>
      </c>
      <c r="I46" s="13">
        <v>5</v>
      </c>
      <c r="J46" s="13">
        <v>5</v>
      </c>
      <c r="K46" s="13"/>
      <c r="L46" s="13">
        <v>5</v>
      </c>
      <c r="M46" s="13">
        <v>5</v>
      </c>
      <c r="N46" s="13">
        <v>5</v>
      </c>
      <c r="O46" s="13">
        <v>5</v>
      </c>
      <c r="P46" s="13">
        <v>5</v>
      </c>
      <c r="Q46" s="13">
        <v>5</v>
      </c>
      <c r="R46" s="13">
        <v>5</v>
      </c>
      <c r="S46" s="13">
        <v>4</v>
      </c>
      <c r="T46" s="13">
        <v>5</v>
      </c>
      <c r="U46" s="13">
        <v>2</v>
      </c>
      <c r="V46" s="13">
        <v>3</v>
      </c>
      <c r="W46" s="13">
        <v>5</v>
      </c>
      <c r="X46" s="13">
        <v>5</v>
      </c>
      <c r="Y46" s="13">
        <v>5</v>
      </c>
      <c r="Z46" s="13">
        <v>5</v>
      </c>
      <c r="AA46" s="13">
        <v>5</v>
      </c>
      <c r="AB46" s="22">
        <f t="shared" si="1"/>
        <v>109</v>
      </c>
      <c r="AC46" s="24">
        <f t="shared" si="0"/>
        <v>4.541666666666667</v>
      </c>
    </row>
    <row r="47" spans="1:29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6"/>
      <c r="AC47" s="23"/>
    </row>
    <row r="48" spans="1:29">
      <c r="A48" s="1" t="s">
        <v>40</v>
      </c>
      <c r="B48" s="13" t="s">
        <v>45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22"/>
      <c r="AC48" s="23"/>
    </row>
    <row r="49" spans="1:29">
      <c r="A49" s="1" t="s">
        <v>41</v>
      </c>
      <c r="B49" s="13" t="s">
        <v>45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22"/>
      <c r="AC49" s="23"/>
    </row>
    <row r="50" spans="1:29">
      <c r="A50" s="1" t="s">
        <v>42</v>
      </c>
      <c r="B50" s="13" t="s">
        <v>45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22"/>
      <c r="AC50" s="23"/>
    </row>
    <row r="51" spans="1:29">
      <c r="A51" s="1" t="s">
        <v>43</v>
      </c>
      <c r="B51" s="13" t="s">
        <v>45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22"/>
      <c r="AC51" s="23"/>
    </row>
    <row r="52" spans="1:29">
      <c r="B52">
        <f t="shared" ref="B52:AA52" si="2">SUM(B24:B51)</f>
        <v>80</v>
      </c>
      <c r="C52">
        <f t="shared" si="2"/>
        <v>85</v>
      </c>
      <c r="D52">
        <f t="shared" si="2"/>
        <v>82</v>
      </c>
      <c r="E52">
        <f t="shared" si="2"/>
        <v>80</v>
      </c>
      <c r="F52">
        <f t="shared" si="2"/>
        <v>73</v>
      </c>
      <c r="G52">
        <f t="shared" si="2"/>
        <v>17</v>
      </c>
      <c r="H52">
        <f t="shared" si="2"/>
        <v>96</v>
      </c>
      <c r="I52">
        <f t="shared" si="2"/>
        <v>100</v>
      </c>
      <c r="J52">
        <f t="shared" si="2"/>
        <v>100</v>
      </c>
      <c r="K52">
        <f t="shared" si="2"/>
        <v>20</v>
      </c>
      <c r="L52">
        <f t="shared" si="2"/>
        <v>100</v>
      </c>
      <c r="M52">
        <f t="shared" si="2"/>
        <v>99</v>
      </c>
      <c r="N52">
        <f t="shared" si="2"/>
        <v>99</v>
      </c>
      <c r="O52">
        <f t="shared" si="2"/>
        <v>100</v>
      </c>
      <c r="P52">
        <f t="shared" si="2"/>
        <v>100</v>
      </c>
      <c r="Q52">
        <f t="shared" si="2"/>
        <v>100</v>
      </c>
      <c r="R52">
        <f t="shared" si="2"/>
        <v>95</v>
      </c>
      <c r="S52">
        <f t="shared" si="2"/>
        <v>75</v>
      </c>
      <c r="T52">
        <f t="shared" si="2"/>
        <v>100</v>
      </c>
      <c r="U52">
        <f t="shared" si="2"/>
        <v>82</v>
      </c>
      <c r="V52">
        <f t="shared" si="2"/>
        <v>80</v>
      </c>
      <c r="W52">
        <f t="shared" si="2"/>
        <v>98</v>
      </c>
      <c r="X52">
        <f t="shared" si="2"/>
        <v>96</v>
      </c>
      <c r="Y52">
        <f t="shared" si="2"/>
        <v>99</v>
      </c>
      <c r="Z52">
        <f t="shared" si="2"/>
        <v>100</v>
      </c>
      <c r="AA52">
        <f t="shared" si="2"/>
        <v>98</v>
      </c>
      <c r="AB52" s="11">
        <f>SUM(B52:AA52)</f>
        <v>2254</v>
      </c>
    </row>
    <row r="53" spans="1:29">
      <c r="A53" s="7" t="s">
        <v>39</v>
      </c>
    </row>
    <row r="54" spans="1:29">
      <c r="B54" s="7">
        <f>SUM(B10:B53)</f>
        <v>181</v>
      </c>
      <c r="C54" s="7">
        <f t="shared" ref="C54:AB54" si="3">SUM(C10:C53)</f>
        <v>190</v>
      </c>
      <c r="D54" s="7">
        <f t="shared" si="3"/>
        <v>185</v>
      </c>
      <c r="E54" s="7">
        <f t="shared" si="3"/>
        <v>185</v>
      </c>
      <c r="F54" s="7">
        <f t="shared" si="3"/>
        <v>171</v>
      </c>
      <c r="G54" s="7">
        <f t="shared" si="3"/>
        <v>35</v>
      </c>
      <c r="H54" s="7">
        <f t="shared" si="3"/>
        <v>217</v>
      </c>
      <c r="I54" s="7">
        <f t="shared" si="3"/>
        <v>225</v>
      </c>
      <c r="J54" s="7">
        <f t="shared" si="3"/>
        <v>225</v>
      </c>
      <c r="K54" s="7">
        <f t="shared" si="3"/>
        <v>45</v>
      </c>
      <c r="L54" s="7">
        <f t="shared" si="3"/>
        <v>225</v>
      </c>
      <c r="M54" s="7">
        <f t="shared" si="3"/>
        <v>223</v>
      </c>
      <c r="N54" s="7">
        <f t="shared" si="3"/>
        <v>223</v>
      </c>
      <c r="O54" s="7">
        <f t="shared" si="3"/>
        <v>225</v>
      </c>
      <c r="P54" s="7">
        <f t="shared" si="3"/>
        <v>225</v>
      </c>
      <c r="Q54" s="7">
        <f t="shared" si="3"/>
        <v>225</v>
      </c>
      <c r="R54" s="7">
        <f t="shared" si="3"/>
        <v>214</v>
      </c>
      <c r="S54" s="7">
        <f t="shared" si="3"/>
        <v>164</v>
      </c>
      <c r="T54" s="7">
        <f t="shared" si="3"/>
        <v>225</v>
      </c>
      <c r="U54" s="7">
        <f t="shared" si="3"/>
        <v>183</v>
      </c>
      <c r="V54" s="7">
        <f t="shared" si="3"/>
        <v>182</v>
      </c>
      <c r="W54" s="7">
        <f t="shared" si="3"/>
        <v>221</v>
      </c>
      <c r="X54" s="7">
        <f t="shared" si="3"/>
        <v>216</v>
      </c>
      <c r="Y54" s="7">
        <f t="shared" si="3"/>
        <v>222</v>
      </c>
      <c r="Z54" s="7">
        <f t="shared" si="3"/>
        <v>225</v>
      </c>
      <c r="AA54" s="7">
        <f t="shared" si="3"/>
        <v>221</v>
      </c>
      <c r="AB54" s="7">
        <f t="shared" si="3"/>
        <v>5078</v>
      </c>
      <c r="AC54" s="7">
        <f>SUM(B54:AB54)</f>
        <v>10156</v>
      </c>
    </row>
    <row r="55" spans="1:29">
      <c r="A55" s="2"/>
      <c r="B55" s="12">
        <f>AVERAGE(B10:B51)</f>
        <v>4.04</v>
      </c>
      <c r="C55" s="12">
        <f t="shared" ref="C55:AB55" si="4">AVERAGE(C10:C51)</f>
        <v>4.2</v>
      </c>
      <c r="D55" s="12">
        <f t="shared" si="4"/>
        <v>4.12</v>
      </c>
      <c r="E55" s="12">
        <f t="shared" si="4"/>
        <v>4.2</v>
      </c>
      <c r="F55" s="12">
        <f t="shared" si="4"/>
        <v>3.92</v>
      </c>
      <c r="G55" s="12">
        <f t="shared" si="4"/>
        <v>3.6</v>
      </c>
      <c r="H55" s="12">
        <f t="shared" si="4"/>
        <v>4.84</v>
      </c>
      <c r="I55" s="12">
        <f t="shared" si="4"/>
        <v>5</v>
      </c>
      <c r="J55" s="12">
        <f t="shared" si="4"/>
        <v>5</v>
      </c>
      <c r="K55" s="12">
        <f t="shared" si="4"/>
        <v>5</v>
      </c>
      <c r="L55" s="12">
        <f t="shared" si="4"/>
        <v>5</v>
      </c>
      <c r="M55" s="12">
        <f t="shared" si="4"/>
        <v>4.96</v>
      </c>
      <c r="N55" s="12">
        <f t="shared" si="4"/>
        <v>4.96</v>
      </c>
      <c r="O55" s="12">
        <f t="shared" si="4"/>
        <v>5</v>
      </c>
      <c r="P55" s="12">
        <f t="shared" si="4"/>
        <v>5</v>
      </c>
      <c r="Q55" s="12">
        <f t="shared" si="4"/>
        <v>5</v>
      </c>
      <c r="R55" s="12">
        <f t="shared" si="4"/>
        <v>4.958333333333333</v>
      </c>
      <c r="S55" s="12">
        <f t="shared" si="4"/>
        <v>3.7083333333333335</v>
      </c>
      <c r="T55" s="12">
        <f t="shared" si="4"/>
        <v>5</v>
      </c>
      <c r="U55" s="12">
        <f t="shared" si="4"/>
        <v>4.3913043478260869</v>
      </c>
      <c r="V55" s="12">
        <f t="shared" si="4"/>
        <v>4.08</v>
      </c>
      <c r="W55" s="12">
        <f t="shared" si="4"/>
        <v>4.92</v>
      </c>
      <c r="X55" s="12">
        <f t="shared" si="4"/>
        <v>4.8</v>
      </c>
      <c r="Y55" s="12">
        <f t="shared" si="4"/>
        <v>4.92</v>
      </c>
      <c r="Z55" s="12">
        <f t="shared" si="4"/>
        <v>5</v>
      </c>
      <c r="AA55" s="12">
        <f t="shared" si="4"/>
        <v>4.92</v>
      </c>
      <c r="AB55" s="12">
        <f t="shared" si="4"/>
        <v>112.96</v>
      </c>
      <c r="AC55" s="12">
        <v>4.4800000000000004</v>
      </c>
    </row>
    <row r="59" spans="1:29">
      <c r="A59" s="6" t="s">
        <v>49</v>
      </c>
      <c r="B59" s="24">
        <f>AC10</f>
        <v>4.6923076923076925</v>
      </c>
    </row>
    <row r="60" spans="1:29">
      <c r="A60" s="6" t="s">
        <v>4</v>
      </c>
      <c r="B60" s="24">
        <f>AC11</f>
        <v>4.6943005181347148</v>
      </c>
    </row>
    <row r="61" spans="1:29">
      <c r="A61" s="6" t="s">
        <v>5</v>
      </c>
      <c r="B61" s="24">
        <f>AC12</f>
        <v>4.704663212435233</v>
      </c>
    </row>
    <row r="62" spans="1:29">
      <c r="A62" s="6" t="s">
        <v>6</v>
      </c>
      <c r="B62" s="24">
        <f>AC13</f>
        <v>4.7058823529411766</v>
      </c>
    </row>
    <row r="63" spans="1:29">
      <c r="A63" s="27" t="s">
        <v>7</v>
      </c>
      <c r="B63" s="24">
        <f>AC14</f>
        <v>4.7017543859649127</v>
      </c>
    </row>
    <row r="64" spans="1:29">
      <c r="B64" s="23"/>
    </row>
    <row r="65" spans="1:2">
      <c r="A65" s="1" t="s">
        <v>19</v>
      </c>
      <c r="B65" s="24">
        <f>AC24</f>
        <v>4.5769230769230766</v>
      </c>
    </row>
    <row r="66" spans="1:2">
      <c r="A66" s="1" t="s">
        <v>20</v>
      </c>
      <c r="B66" s="24">
        <f t="shared" ref="B66:B87" si="5">AC25</f>
        <v>4.708333333333333</v>
      </c>
    </row>
    <row r="67" spans="1:2">
      <c r="A67" s="1" t="s">
        <v>21</v>
      </c>
      <c r="B67" s="24">
        <f t="shared" si="5"/>
        <v>4.708333333333333</v>
      </c>
    </row>
    <row r="68" spans="1:2">
      <c r="A68" s="1" t="s">
        <v>22</v>
      </c>
      <c r="B68" s="24">
        <f t="shared" si="5"/>
        <v>4.666666666666667</v>
      </c>
    </row>
    <row r="69" spans="1:2">
      <c r="A69" s="3" t="s">
        <v>23</v>
      </c>
      <c r="B69" s="24">
        <f t="shared" si="5"/>
        <v>4.833333333333333</v>
      </c>
    </row>
    <row r="70" spans="1:2">
      <c r="A70" s="6"/>
      <c r="B70" s="24" t="e">
        <f t="shared" si="5"/>
        <v>#DIV/0!</v>
      </c>
    </row>
    <row r="71" spans="1:2">
      <c r="A71" s="5" t="s">
        <v>24</v>
      </c>
      <c r="B71" s="24">
        <f t="shared" si="5"/>
        <v>4.72</v>
      </c>
    </row>
    <row r="72" spans="1:2">
      <c r="A72" s="1" t="s">
        <v>25</v>
      </c>
      <c r="B72" s="24">
        <f t="shared" si="5"/>
        <v>4.583333333333333</v>
      </c>
    </row>
    <row r="73" spans="1:2">
      <c r="A73" s="1" t="s">
        <v>26</v>
      </c>
      <c r="B73" s="24">
        <f t="shared" si="5"/>
        <v>4.541666666666667</v>
      </c>
    </row>
    <row r="74" spans="1:2">
      <c r="A74" s="3" t="s">
        <v>27</v>
      </c>
      <c r="B74" s="24">
        <f t="shared" si="5"/>
        <v>4.5999999999999996</v>
      </c>
    </row>
    <row r="75" spans="1:2">
      <c r="A75" s="6"/>
      <c r="B75" s="24" t="e">
        <f t="shared" si="5"/>
        <v>#DIV/0!</v>
      </c>
    </row>
    <row r="76" spans="1:2">
      <c r="A76" s="5" t="s">
        <v>28</v>
      </c>
      <c r="B76" s="24">
        <f t="shared" si="5"/>
        <v>4.72</v>
      </c>
    </row>
    <row r="77" spans="1:2">
      <c r="A77" s="1" t="s">
        <v>29</v>
      </c>
      <c r="B77" s="24">
        <f t="shared" si="5"/>
        <v>4.541666666666667</v>
      </c>
    </row>
    <row r="78" spans="1:2">
      <c r="A78" s="1" t="s">
        <v>30</v>
      </c>
      <c r="B78" s="24">
        <f t="shared" si="5"/>
        <v>4.3636363636363633</v>
      </c>
    </row>
    <row r="79" spans="1:2">
      <c r="A79" s="1" t="s">
        <v>31</v>
      </c>
      <c r="B79" s="24">
        <f t="shared" si="5"/>
        <v>4.4347826086956523</v>
      </c>
    </row>
    <row r="80" spans="1:2">
      <c r="A80" s="3" t="s">
        <v>32</v>
      </c>
      <c r="B80" s="24">
        <f t="shared" si="5"/>
        <v>4.72</v>
      </c>
    </row>
    <row r="81" spans="1:2">
      <c r="A81" s="6"/>
      <c r="B81" s="24" t="e">
        <f t="shared" si="5"/>
        <v>#DIV/0!</v>
      </c>
    </row>
    <row r="82" spans="1:2">
      <c r="A82" s="5" t="s">
        <v>44</v>
      </c>
      <c r="B82" s="24">
        <f t="shared" si="5"/>
        <v>4.6538461538461542</v>
      </c>
    </row>
    <row r="83" spans="1:2">
      <c r="A83" s="1" t="s">
        <v>33</v>
      </c>
      <c r="B83" s="24">
        <f t="shared" si="5"/>
        <v>4.75</v>
      </c>
    </row>
    <row r="84" spans="1:2">
      <c r="A84" s="1" t="s">
        <v>34</v>
      </c>
      <c r="B84" s="24">
        <f t="shared" si="5"/>
        <v>4.791666666666667</v>
      </c>
    </row>
    <row r="85" spans="1:2">
      <c r="A85" s="1" t="s">
        <v>35</v>
      </c>
      <c r="B85" s="24">
        <f t="shared" si="5"/>
        <v>4.708333333333333</v>
      </c>
    </row>
    <row r="86" spans="1:2">
      <c r="A86" s="1" t="s">
        <v>36</v>
      </c>
      <c r="B86" s="24">
        <f t="shared" si="5"/>
        <v>4.75</v>
      </c>
    </row>
    <row r="87" spans="1:2">
      <c r="A87" s="1" t="s">
        <v>37</v>
      </c>
      <c r="B87" s="24">
        <f t="shared" si="5"/>
        <v>4.541666666666667</v>
      </c>
    </row>
    <row r="89" spans="1:2">
      <c r="A89" s="1" t="s">
        <v>40</v>
      </c>
    </row>
    <row r="90" spans="1:2">
      <c r="A90" s="1" t="s">
        <v>41</v>
      </c>
    </row>
    <row r="91" spans="1:2">
      <c r="A91" s="1" t="s">
        <v>42</v>
      </c>
    </row>
    <row r="92" spans="1:2">
      <c r="A92" s="1" t="s">
        <v>43</v>
      </c>
    </row>
  </sheetData>
  <phoneticPr fontId="2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University of Cape Town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Powell</dc:creator>
  <cp:lastModifiedBy>Louis</cp:lastModifiedBy>
  <dcterms:created xsi:type="dcterms:W3CDTF">2012-03-14T07:25:29Z</dcterms:created>
  <dcterms:modified xsi:type="dcterms:W3CDTF">2014-07-24T19:23:34Z</dcterms:modified>
</cp:coreProperties>
</file>